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anic\Desktop\"/>
    </mc:Choice>
  </mc:AlternateContent>
  <bookViews>
    <workbookView xWindow="0" yWindow="0" windowWidth="20490" windowHeight="7620" activeTab="1"/>
  </bookViews>
  <sheets>
    <sheet name="TROŠKOVNIK" sheetId="1" r:id="rId1"/>
    <sheet name="Pojašnjenja pojedinih stavki" sheetId="2" r:id="rId2"/>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8" i="1" l="1"/>
  <c r="I137" i="1"/>
  <c r="I136" i="1"/>
  <c r="I135" i="1"/>
  <c r="I134" i="1"/>
  <c r="I133" i="1"/>
  <c r="I132" i="1"/>
  <c r="I131" i="1"/>
  <c r="I130" i="1"/>
  <c r="I129" i="1"/>
  <c r="I128" i="1"/>
  <c r="I126" i="1"/>
  <c r="I125" i="1"/>
  <c r="I124" i="1"/>
  <c r="I123" i="1"/>
  <c r="I121" i="1"/>
  <c r="I120" i="1"/>
  <c r="I119" i="1"/>
  <c r="I118" i="1"/>
  <c r="I117" i="1"/>
  <c r="I115" i="1"/>
  <c r="I114" i="1"/>
  <c r="I113" i="1"/>
  <c r="I112" i="1"/>
  <c r="I110" i="1"/>
  <c r="I109" i="1"/>
  <c r="I108" i="1"/>
  <c r="I107" i="1"/>
  <c r="I105" i="1"/>
  <c r="I104" i="1"/>
  <c r="I103" i="1"/>
  <c r="I102" i="1"/>
  <c r="I99" i="1"/>
  <c r="I98" i="1"/>
  <c r="I91" i="1"/>
  <c r="I90" i="1"/>
  <c r="I89" i="1"/>
  <c r="I88" i="1"/>
  <c r="I87" i="1"/>
  <c r="I86" i="1"/>
  <c r="I85" i="1"/>
  <c r="I84" i="1"/>
  <c r="I83" i="1"/>
  <c r="I80" i="1"/>
  <c r="I79" i="1"/>
  <c r="I77" i="1"/>
  <c r="I76" i="1"/>
  <c r="I75" i="1"/>
  <c r="I74" i="1"/>
  <c r="I73" i="1"/>
  <c r="I71" i="1"/>
  <c r="I70" i="1"/>
  <c r="I69" i="1"/>
  <c r="I68" i="1"/>
  <c r="I67" i="1"/>
  <c r="I66" i="1"/>
  <c r="I64" i="1"/>
  <c r="I63" i="1"/>
  <c r="I62" i="1"/>
  <c r="I61" i="1"/>
  <c r="I60" i="1"/>
  <c r="I59" i="1"/>
  <c r="I58" i="1"/>
  <c r="I57" i="1"/>
  <c r="I55" i="1"/>
  <c r="I54" i="1"/>
  <c r="I51" i="1"/>
  <c r="I50" i="1"/>
  <c r="I49" i="1"/>
  <c r="I48" i="1"/>
  <c r="I46" i="1"/>
  <c r="I45" i="1"/>
  <c r="I43" i="1"/>
  <c r="I42" i="1"/>
  <c r="I40" i="1"/>
  <c r="I39" i="1"/>
  <c r="I36" i="1"/>
  <c r="I35" i="1"/>
  <c r="I33" i="1"/>
  <c r="I32" i="1"/>
  <c r="I30" i="1"/>
  <c r="I29" i="1"/>
  <c r="I26" i="1"/>
  <c r="I25" i="1"/>
  <c r="I23" i="1"/>
  <c r="I22" i="1"/>
  <c r="I20" i="1"/>
  <c r="I19" i="1"/>
  <c r="I15" i="1"/>
  <c r="I14" i="1"/>
  <c r="I13" i="1"/>
  <c r="I11" i="1"/>
  <c r="I10" i="1"/>
  <c r="I8" i="1"/>
  <c r="I82" i="1" l="1"/>
  <c r="I94" i="1"/>
  <c r="I95" i="1"/>
  <c r="I96" i="1"/>
  <c r="I97" i="1"/>
  <c r="I7" i="1"/>
  <c r="I140" i="1" l="1"/>
  <c r="I141" i="1" s="1"/>
  <c r="I142" i="1" s="1"/>
</calcChain>
</file>

<file path=xl/sharedStrings.xml><?xml version="1.0" encoding="utf-8"?>
<sst xmlns="http://schemas.openxmlformats.org/spreadsheetml/2006/main" count="434" uniqueCount="210">
  <si>
    <t xml:space="preserve">a.) strojno  </t>
  </si>
  <si>
    <t xml:space="preserve"> armiranog betona,betona,betonskih blokova, kamena, opeke </t>
  </si>
  <si>
    <t>visina etaže do 3 m</t>
  </si>
  <si>
    <t>visina etaže od 3 do 5 m</t>
  </si>
  <si>
    <t>visina etaže preko 5 m</t>
  </si>
  <si>
    <t xml:space="preserve"> čelika ili drugih metala </t>
  </si>
  <si>
    <t xml:space="preserve"> drveta</t>
  </si>
  <si>
    <t>visine vijenca do 4 m sa demontažom</t>
  </si>
  <si>
    <t>visine vijenca do 4 m bez demontaže</t>
  </si>
  <si>
    <t>visine vijenca preko 4 m sa demontažom</t>
  </si>
  <si>
    <t>visine vijenca preko 4 m bez demontaže</t>
  </si>
  <si>
    <t xml:space="preserve">do 10 km </t>
  </si>
  <si>
    <t xml:space="preserve">preko 10 do 20 km </t>
  </si>
  <si>
    <t xml:space="preserve">preko 20 do 30 km </t>
  </si>
  <si>
    <t xml:space="preserve">preko 30 do 40 km </t>
  </si>
  <si>
    <t xml:space="preserve">preko 40 do 50 km </t>
  </si>
  <si>
    <t>Jedinične cijene radne snage (sa svim zavisnim troškovima)</t>
  </si>
  <si>
    <t xml:space="preserve"> inženjeri (VI stupanj)</t>
  </si>
  <si>
    <t xml:space="preserve"> inženjeri (VII stupanj)</t>
  </si>
  <si>
    <t>Jedinične cijene rada bagera (sa svim zavisnim troškovima)</t>
  </si>
  <si>
    <t>mase do 10 tona</t>
  </si>
  <si>
    <t>mase preko 10 do 25 tona</t>
  </si>
  <si>
    <t>mase preko 25 do 40 tona</t>
  </si>
  <si>
    <t>mase preko 40 tona</t>
  </si>
  <si>
    <t>Jedinične cijene kamiona (sa svim zavisnim troškovima)</t>
  </si>
  <si>
    <t>nosivosti do 6 tona</t>
  </si>
  <si>
    <t>nosivosti preko 6 do 10 tona</t>
  </si>
  <si>
    <t>nosivosti preko 10 do 20 tona</t>
  </si>
  <si>
    <t>nosivosti preko 20 tona</t>
  </si>
  <si>
    <t>Jedinična cijena sata rada garniture za autogeno rezanje (sa svim zavisnim troškovima)</t>
  </si>
  <si>
    <t>Jedinična cijena sata rada kompresora potrebnog za rad pneumatskog čekića (sa svim zavisnim troškovima)</t>
  </si>
  <si>
    <t>Jedinična cijena sata rada autodizalice (sa svim zavisnim troškovima)</t>
  </si>
  <si>
    <t>nosivosti do 20 tona</t>
  </si>
  <si>
    <t>nosivosti preko 20 do 40 tona</t>
  </si>
  <si>
    <t>nosivosti preko 40 do 80 tona</t>
  </si>
  <si>
    <t>nosivosti preko 80 tona</t>
  </si>
  <si>
    <t>prizemnica</t>
  </si>
  <si>
    <t>do tri etaže  maksimalne visine vijenca do 10 m</t>
  </si>
  <si>
    <t>preko tri etaže</t>
  </si>
  <si>
    <t>Uklanjanje poslovnih i ostalih građevina, (proizvodnih i sportskih hala, skladišta, prodajnih salona, servisa, i ostalih montažnih hala), nosive konstrukcije pretežito od:</t>
  </si>
  <si>
    <t>Odvoz građevinskog otpada nastalog uklanjanjem građevina, s utovarom i istovarom na deponij</t>
  </si>
  <si>
    <t>a.)</t>
  </si>
  <si>
    <t>b.)</t>
  </si>
  <si>
    <t>c.)</t>
  </si>
  <si>
    <t>d.)</t>
  </si>
  <si>
    <t>e.)</t>
  </si>
  <si>
    <t>f.)</t>
  </si>
  <si>
    <t>Čišćenje i planiranje terena nakon uklanjanja građevine, poravnatog na +/- 5 cm</t>
  </si>
  <si>
    <t xml:space="preserve">Nabava nasipnog materijala za zatrpavanje građevinskih iskopa </t>
  </si>
  <si>
    <t>po svakom km više od 50 km</t>
  </si>
  <si>
    <t>Jedinična cijena sata rada agregata za struju
(sa svim zavisnim troškovima)</t>
  </si>
  <si>
    <t>Jedinična cijena osobnog automobila
(sa svim zavisnim troškovima)</t>
  </si>
  <si>
    <t>Jedinična cijena izvedbe projekta rušenja građevine kod složenijih uklanjanja (sa svim zavisnim troškovima, po tipskoj građevini katnosti P+2, BTO 400m2)</t>
  </si>
  <si>
    <r>
      <t xml:space="preserve">Ručno i strojno čišćenje terena od raslinja do </t>
    </r>
    <r>
      <rPr>
        <sz val="10"/>
        <color indexed="8"/>
        <rFont val="Calibri"/>
        <family val="2"/>
        <charset val="238"/>
      </rPr>
      <t>φ</t>
    </r>
    <r>
      <rPr>
        <sz val="10"/>
        <color indexed="8"/>
        <rFont val="Tahoma"/>
        <family val="2"/>
        <charset val="238"/>
      </rPr>
      <t xml:space="preserve"> 5,0 cm</t>
    </r>
  </si>
  <si>
    <t>b.) ručno s potrebnim alatom i opremom</t>
  </si>
  <si>
    <t>Uklanjanje podzemnih dijelova stambeno poslovnih građevina (ispod razine okolnog terena) i ostalih podzemnih građevina (septičke jame, podzemne cisterne, razna okna), po m3 brutto prostora, bez temelja</t>
  </si>
  <si>
    <t>ručno s potrebnim alatom i opremom</t>
  </si>
  <si>
    <t xml:space="preserve">strojno  </t>
  </si>
  <si>
    <t>Uklanjanje jednostavnih građevina (pomoćnih, gospodarskih i manjih građevina od drveta i ostalih lakih materijala: garaže, nadstrešnice, spremišta, kiosci, drvene vikend kuće)</t>
  </si>
  <si>
    <t>S pneumatskim čekićem</t>
  </si>
  <si>
    <t>S hidrauličkim škarama za beton i arm. beton</t>
  </si>
  <si>
    <t>Jedinična cijena rada dijamantnog rezača za rezanje dijelova AB konstrukcije (sa svim zavisnim troškovima )</t>
  </si>
  <si>
    <t>mase preko 40 do 55 tona</t>
  </si>
  <si>
    <t>mase preko 55 tona</t>
  </si>
  <si>
    <t>Strojni iskop zemljanog materijala
( I do IV kategorije tla )</t>
  </si>
  <si>
    <t>Jedinične cijene prijevoza bagera do mjesta izvršenja
(sa svim zavisnim troškovima, uključivo s naknadom za prijevoz izvanrednog tereta)</t>
  </si>
  <si>
    <t>1.</t>
  </si>
  <si>
    <t>2.</t>
  </si>
  <si>
    <t>2.1.</t>
  </si>
  <si>
    <t>2.2.</t>
  </si>
  <si>
    <t>2.3.</t>
  </si>
  <si>
    <t>2.4.</t>
  </si>
  <si>
    <t>2.5.</t>
  </si>
  <si>
    <t xml:space="preserve">
2.6.</t>
  </si>
  <si>
    <t xml:space="preserve">
2.7.</t>
  </si>
  <si>
    <t>2.8.</t>
  </si>
  <si>
    <t xml:space="preserve">
2.9.</t>
  </si>
  <si>
    <t xml:space="preserve">
2.10.</t>
  </si>
  <si>
    <t>2.12.</t>
  </si>
  <si>
    <t>2.2.3.</t>
  </si>
  <si>
    <t>2.2.2.</t>
  </si>
  <si>
    <t>2.2.1.</t>
  </si>
  <si>
    <t>1.10.</t>
  </si>
  <si>
    <t>1.9.</t>
  </si>
  <si>
    <t xml:space="preserve">1.5. </t>
  </si>
  <si>
    <t xml:space="preserve">1.4. </t>
  </si>
  <si>
    <t xml:space="preserve">1.3. </t>
  </si>
  <si>
    <t xml:space="preserve">
1.2.</t>
  </si>
  <si>
    <t>1.1.</t>
  </si>
  <si>
    <t>1.1.1.</t>
  </si>
  <si>
    <t>1.1.2.</t>
  </si>
  <si>
    <t>1.3.1.</t>
  </si>
  <si>
    <t xml:space="preserve">1.3.1.1. </t>
  </si>
  <si>
    <t xml:space="preserve">1.3.1.2. </t>
  </si>
  <si>
    <t xml:space="preserve">1.3.1.3. </t>
  </si>
  <si>
    <t>1.3.2.</t>
  </si>
  <si>
    <t>1.3.3.</t>
  </si>
  <si>
    <t xml:space="preserve">1.3.3.1. </t>
  </si>
  <si>
    <t xml:space="preserve">1.3.3.2. </t>
  </si>
  <si>
    <t xml:space="preserve">1.3.3.3. </t>
  </si>
  <si>
    <t>1.1.3.</t>
  </si>
  <si>
    <t>NK djelatnik</t>
  </si>
  <si>
    <t xml:space="preserve"> PK djelatnik</t>
  </si>
  <si>
    <t xml:space="preserve"> KV djelatnik</t>
  </si>
  <si>
    <t xml:space="preserve"> VKV djelatnik</t>
  </si>
  <si>
    <t xml:space="preserve">do 1 metar dubine </t>
  </si>
  <si>
    <t xml:space="preserve">preko 1 metar dubine </t>
  </si>
  <si>
    <t>g.)</t>
  </si>
  <si>
    <t>h.)</t>
  </si>
  <si>
    <t>i.)</t>
  </si>
  <si>
    <t>j.)</t>
  </si>
  <si>
    <t xml:space="preserve">do 2 metra visine </t>
  </si>
  <si>
    <t xml:space="preserve">od 2 do 4 metra visine </t>
  </si>
  <si>
    <t xml:space="preserve">preko 4 metra visine </t>
  </si>
  <si>
    <t>ab serklaža ( vertikalnih i horizontalnih )</t>
  </si>
  <si>
    <t>betonski i arm. betonski zid</t>
  </si>
  <si>
    <t xml:space="preserve">ab ploča i stubišta </t>
  </si>
  <si>
    <t>polumontažne ploče sa ispunom od lakih elemenata</t>
  </si>
  <si>
    <t>zid od opeke, kamena i betonskih elemenata</t>
  </si>
  <si>
    <t>OPIS STAVKE</t>
  </si>
  <si>
    <t>R.BR.</t>
  </si>
  <si>
    <t>JEDINICA MJERE</t>
  </si>
  <si>
    <t>6 (4x5)</t>
  </si>
  <si>
    <t xml:space="preserve">1.3.2.1. </t>
  </si>
  <si>
    <t xml:space="preserve">1.3.2.2. </t>
  </si>
  <si>
    <t xml:space="preserve">1.3.2.3. </t>
  </si>
  <si>
    <t xml:space="preserve">Uklanjanje dijela građevine: </t>
  </si>
  <si>
    <t>UKUPNA CIJENA STAVKE</t>
  </si>
  <si>
    <t>Jedinična cijene rada mobilnog drobiličnog postrojenja sa magnetom za reciklažu građevinskog otpadnog materijala (sa svim zavisnim troškovima i prijevozom, uključivo s naknadom za prijevoz izvanrednog tereta)</t>
  </si>
  <si>
    <t>JEDINIČNA CIJENA
(bez PDV-a)</t>
  </si>
  <si>
    <t>m3</t>
  </si>
  <si>
    <t>m3/km</t>
  </si>
  <si>
    <t>m2</t>
  </si>
  <si>
    <t>sat</t>
  </si>
  <si>
    <t>km</t>
  </si>
  <si>
    <t>cm/m</t>
  </si>
  <si>
    <t>kom</t>
  </si>
  <si>
    <t>KOLIČINA (OKVIRNA)</t>
  </si>
  <si>
    <t>Jedinične cijene sata rada i prijevoza mehanizacije, sata rada radnika i cijena rada ostalih građevinskih alata i opreme kad nije moguć obračun po stavkama pod 1. ovog troškovnika, kao i odvajanje armature od betona, te radovi na uklanjanju inženjerskih konstrukcija.</t>
  </si>
  <si>
    <t>UKUPNA CIJENA BEZ PDV-a:</t>
  </si>
  <si>
    <t xml:space="preserve">TROŠKOVNIK PREDVIĐENIH (OKVIRNIH) KOLIČINA PREDMETA NABAVE              </t>
  </si>
  <si>
    <t>1.5.1. temelja samaca i trakastih temelja</t>
  </si>
  <si>
    <t>1.5.2. potporni zidovi</t>
  </si>
  <si>
    <t>kpl</t>
  </si>
  <si>
    <t>1.6.</t>
  </si>
  <si>
    <t>1.6.1.</t>
  </si>
  <si>
    <t>Podupiranje konstrukcije</t>
  </si>
  <si>
    <t>Sigurnosno podupiranje lučnih nadvoja nad vratima širine do 2,00 m visine do 3,50 m</t>
  </si>
  <si>
    <t>Sigurnosno podupiranje lučnih nosača od pune opeke širine do 4,0  m visine do 3,50 m</t>
  </si>
  <si>
    <t>Sigurnosno podupiranje svodova od pune opeke visine do 3,50 m</t>
  </si>
  <si>
    <t>Sigurnosno podupiranje i stabilizacija uličnog pročelja visine do 4,50</t>
  </si>
  <si>
    <t>1.6.2.</t>
  </si>
  <si>
    <t>1.6.3.</t>
  </si>
  <si>
    <t>1.6.4.</t>
  </si>
  <si>
    <t>1.7.</t>
  </si>
  <si>
    <t>1.8.</t>
  </si>
  <si>
    <t>1.13.</t>
  </si>
  <si>
    <t>1.14.</t>
  </si>
  <si>
    <t>1.15.</t>
  </si>
  <si>
    <t>Izvedba tehničkog krovišta</t>
  </si>
  <si>
    <t>Radna skela na pročeljima. Obračun po m2 površine skele.</t>
  </si>
  <si>
    <t>Demontaža stropne obloge ili podgleda od gipskartonskih ploča sa potkonstrukcijom. Obračun po m2 demontiranog stropa.</t>
  </si>
  <si>
    <t>Čišćenje vrha zidova. Obračun po m3 zida.</t>
  </si>
  <si>
    <t>Dozidavanje vrha zidova. Obračun po m3 zida.</t>
  </si>
  <si>
    <t>Izvedba drvene konstrukcije privremenog jednostrešnog/dvostrešnog krova (sve prema nacrtu u Elaboratu/Projektu). Obračun po m3 drvene građe.</t>
  </si>
  <si>
    <t>Izvedba privremenog pokrova od trapeznog lima. Obračun po m2  kose površine pokrova.</t>
  </si>
  <si>
    <t>Zatvaranje vertikalnih dijelova (zabata) oblogom od trapeznog lima. Obračun po m2  površine obloge i m3  potkonstrukcije.</t>
  </si>
  <si>
    <t>pokrov s letvama</t>
  </si>
  <si>
    <t>drvene grede 10/10 cm</t>
  </si>
  <si>
    <t>2.11.</t>
  </si>
  <si>
    <t>b) drvene grede 10/10 cm</t>
  </si>
  <si>
    <t>a) pokrov s letvama</t>
  </si>
  <si>
    <r>
      <rPr>
        <b/>
        <sz val="10"/>
        <color indexed="8"/>
        <rFont val="Arial Narrow"/>
        <family val="2"/>
        <charset val="238"/>
      </rPr>
      <t>Zatvaranje vertikalnih dijelova (zabata) oblogom od trapeznog lima.</t>
    </r>
    <r>
      <rPr>
        <sz val="10"/>
        <color indexed="8"/>
        <rFont val="Arial Narrow"/>
        <family val="2"/>
        <charset val="238"/>
      </rPr>
      <t xml:space="preserve">
Stavka uključuje dobavu i postavu potkonstrukcije od gredica 10/10 cm i letvi 3/5 cm te dobavu i ugradnju obloge od trapeznog lima. Razmak potkonstrukcije i broj vijčanih veza sukladno uputi proizvođača trapeznog lima. 
Ugrađuje se crveno bojani plastificirani pocinčani lim T20 debljine 0,5 mm.
Obračun po m2  površine obloge i m3  potkonstrukcije.</t>
    </r>
  </si>
  <si>
    <r>
      <rPr>
        <b/>
        <sz val="10"/>
        <color indexed="8"/>
        <rFont val="Arial Narrow"/>
        <family val="2"/>
        <charset val="238"/>
      </rPr>
      <t>Izvedba privremenog pokrova od trapeznog lima.</t>
    </r>
    <r>
      <rPr>
        <sz val="10"/>
        <color indexed="8"/>
        <rFont val="Arial Narrow"/>
        <family val="2"/>
        <charset val="238"/>
      </rPr>
      <t xml:space="preserve">
Stavka uključuje dobavu i postavu letvi 3/5 cm te dobavu i ugradnju pokrova od trapeznog lima, uključivo i sve potrebne limene elemente (sljeme, uvala, greben, spoj s vertikalnim zidom i limenom oblogom). Razmak potkonstrukcije i broj vijčanih veza sukladno uputi proizvođača trapeznog lima. Ploha pokrova izvedena na način da se osigura provjetravanje podgleda.
Ugrađuje se crveno bojani plastificirani pocinčani lim T20 debljine 0,5 mm.
Obračun po m2  kose površine pokrova.</t>
    </r>
  </si>
  <si>
    <t>Obračun po m3 drvene građe.</t>
  </si>
  <si>
    <t>Stup 14/18 cm</t>
  </si>
  <si>
    <t>Podrožnice 14/18 cm</t>
  </si>
  <si>
    <t>Nazidnice 14/10 cm</t>
  </si>
  <si>
    <t>Rogovi 12/16 cm</t>
  </si>
  <si>
    <r>
      <rPr>
        <b/>
        <sz val="10"/>
        <color indexed="8"/>
        <rFont val="Arial Narrow"/>
        <family val="2"/>
        <charset val="238"/>
      </rPr>
      <t>Izvedba drvene konstrukcije privremenog jednostrešnog/dvostrešnog krova (sve prema nacrtu u Elaboratu/Projektu).</t>
    </r>
    <r>
      <rPr>
        <sz val="10"/>
        <color indexed="8"/>
        <rFont val="Arial Narrow"/>
        <family val="2"/>
        <charset val="238"/>
      </rPr>
      <t xml:space="preserve">
Stavka uključuje dobavu, krojenje, zaštitu i ugradnju drvene građe, uključivo sva spojna sredstva i sidrenje.
Krovna konstrukcija sastoji se od nazidnica 14/10 cm, podrožnica 14/18, stupića 14/18 cm, rogova 12/16 cm. Razmak rogova 80 cm
Drvo je kvalitete C24, tehnički suho, premazano antiinsekticidnim i antifungicidnim premazima.</t>
    </r>
  </si>
  <si>
    <r>
      <rPr>
        <b/>
        <sz val="10"/>
        <color indexed="8"/>
        <rFont val="Arial Narrow"/>
        <family val="2"/>
        <charset val="238"/>
      </rPr>
      <t>Dozidavanje vrha zidova</t>
    </r>
    <r>
      <rPr>
        <sz val="10"/>
        <color indexed="8"/>
        <rFont val="Arial Narrow"/>
        <family val="2"/>
        <charset val="238"/>
      </rPr>
      <t xml:space="preserve">
Stavka uključuje na dijelovima dozidavanje vrha zidova prizemlja na ujednačenu kotu za postavu privremenog krova.
Za zidanje se koristi prethodno razgrađena i počišćena opeke i produžni mort.
Točne visine dogovoriti će se na licu mjesta s nadzornim inženjerom i projektantom.
Obračun po m3 zida.</t>
    </r>
  </si>
  <si>
    <r>
      <rPr>
        <b/>
        <sz val="10"/>
        <color indexed="8"/>
        <rFont val="Arial Narrow"/>
        <family val="2"/>
        <charset val="238"/>
      </rPr>
      <t>Čišćenje vrha zidova</t>
    </r>
    <r>
      <rPr>
        <sz val="10"/>
        <color indexed="8"/>
        <rFont val="Arial Narrow"/>
        <family val="2"/>
        <charset val="238"/>
      </rPr>
      <t xml:space="preserve">
Stavka uključuje razgradnju nestabilnih ostataka vrhova zidova nakon razgradnje kata, čišćenje opeke za ponovnu uporabu ili skladištenje ostataka na gradilištu u prizemlju. Razgrađuje se sva nevezana i nestabilna opeka.
Obračun po m3 zida.</t>
    </r>
  </si>
  <si>
    <r>
      <rPr>
        <b/>
        <sz val="10"/>
        <color theme="1"/>
        <rFont val="Arial Narrow"/>
        <family val="2"/>
        <charset val="238"/>
      </rPr>
      <t>Radna skela na pročeljima</t>
    </r>
    <r>
      <rPr>
        <sz val="10"/>
        <color theme="1"/>
        <rFont val="Arial Narrow"/>
        <family val="2"/>
        <charset val="238"/>
      </rPr>
      <t xml:space="preserve">
Stavka uključuje montažu, održavanje i amortizaciju za vrijeme trajanje radova i demontažu skele na pročeljima zidova prizemlja nakon uklanjanja krovišta i kata, ukupne visine ~5 m.
Obračun po m2 površine skele.</t>
    </r>
  </si>
  <si>
    <t>Nakon uklanjanja krovišta i kata uređuje se vrh zidova kako bi se preko njega mogao postaviti tehnički krov. Uklanjaju se nestabilni preostali dijelovi zidova do čvrsto vezanog zida. Opeka koja se razgrađuje se ukoliko je 'zdrava' čisti i skladišti u prizemlju na gradilištu. Nakon toga vrhovi se prema potrebi dozidavaju (prethodno razgrađenom opekom i produžnim mortom) kako bi se formirala čvrsta ploha za oslonac nazidnica. Nazidnice su drvene grede presjeka 14/10 cm koje se sidre u zid na svakih ~1 m. Na dijelovima gdje je radi postizanja nagiba potrebno postići veću visinu (ukoliko je zid tu razgrađen) izvode se podrožnice presjeka 14/18 cm koje se oslanjaju na drvene stupiće 14/18 cm. Preko ovako formiranih oslonaca od podrožnica i nazidnica oslanjaju se rogovi dimenzija 12/16 cm. Rogovi se zbog duljine izvode iz dva dijela i u sredini raspona oslanjaju na podrožnice presjeka 14/18cm. Podrožnice se oslanjaju na mjestu poprečnih zidova. Svi spojevi izvode se tesarski uz osiguranje visokovrijednim samoreznim vijcima tipa Wurth Assy. Drvo je kvalitete C24, tehnički suho, premazano antiinsekticidnim i antifungicidnim premazima. Krov se pokriva trapeznim limom. Lim se postavlja na potkonstrukciju od letvi 3/5 cm na razmacima ~30 cm. Ugrađuje se crveno bojani plastificirani pocinčani lim T20 debljine 0,5 mm. Istim limom zatvaraju se i zabati, na drvenoj potkonstrukciji od gredica 10/10 cm</t>
  </si>
  <si>
    <r>
      <rPr>
        <b/>
        <sz val="10"/>
        <rFont val="Arial Narrow"/>
        <family val="2"/>
        <charset val="238"/>
      </rPr>
      <t>Demontaža stropne obloge ili podgleda od gipskartonskih ploča sa potkonstrukcijom.</t>
    </r>
    <r>
      <rPr>
        <sz val="10"/>
        <rFont val="Arial Narrow"/>
        <family val="2"/>
        <charset val="238"/>
      </rPr>
      <t xml:space="preserve">
Demontaža postojećeg stopa ili podgleda od punih gipskartonskih ploča, zajedno sa pripadajućom potkonstrukcijom, ovjesom. U stavci uključena i demontaža elektro i strojarskih elemenata ugrađenih u oblozi/podgledu.
Obračun po m2 demontiranog stropa.</t>
    </r>
  </si>
  <si>
    <r>
      <rPr>
        <b/>
        <sz val="10"/>
        <color theme="1"/>
        <rFont val="Arial Narrow"/>
        <family val="2"/>
        <charset val="238"/>
      </rPr>
      <t xml:space="preserve">Sigurnosno podupiranje svodova od pune opeke visine do 3,50 m. </t>
    </r>
    <r>
      <rPr>
        <sz val="10"/>
        <color theme="1"/>
        <rFont val="Arial Narrow"/>
        <family val="2"/>
        <charset val="238"/>
      </rPr>
      <t xml:space="preserve">
Podupire se s drvenim križevima od dvije grede 14/14, duljine 70cm, cm međusobno spojene na preklopu zasijecanjem pola visine i pritesane prema geometriji luka. 
Drvene križeve osloniti na stupove cijevne skele ili građevinskim podupiračima promjera Ø48,3 mm i debljine stijenke 2,9 ili 3,2 mm visine do 3.0m. U podu se podupirači oslanja na fosne (4,8cm) širine 20 cm. Čelične stupove međusobno povezati horizontalama na oba kraja i tako ukrutiti cijelu potpornu konstrukciju.
Obračun po kompletu</t>
    </r>
  </si>
  <si>
    <r>
      <rPr>
        <b/>
        <sz val="10"/>
        <color theme="1"/>
        <rFont val="Arial Narrow"/>
        <family val="2"/>
        <charset val="238"/>
      </rPr>
      <t xml:space="preserve">Sigurnosno podupiranje </t>
    </r>
    <r>
      <rPr>
        <b/>
        <sz val="10"/>
        <color indexed="8"/>
        <rFont val="Arial Narrow"/>
        <family val="2"/>
        <charset val="238"/>
      </rPr>
      <t xml:space="preserve">lučnih nosača od pune opeke širine do 4,0  m visine do 3,50 m.  </t>
    </r>
    <r>
      <rPr>
        <sz val="10"/>
        <color indexed="8"/>
        <rFont val="Arial Narrow"/>
        <family val="2"/>
        <charset val="238"/>
      </rPr>
      <t xml:space="preserve">
Lukovi u hodniku i među svodnim poljima podupiru se </t>
    </r>
    <r>
      <rPr>
        <b/>
        <sz val="10"/>
        <color indexed="8"/>
        <rFont val="Arial Narrow"/>
        <family val="2"/>
        <charset val="238"/>
      </rPr>
      <t>drvenim oblučilima</t>
    </r>
    <r>
      <rPr>
        <sz val="10"/>
        <color indexed="8"/>
        <rFont val="Arial Narrow"/>
        <family val="2"/>
        <charset val="238"/>
      </rPr>
      <t xml:space="preserve"> koja se formiraju od dvije grede 14/14 cm jedna iznad druge, pritesane na kontaktu sa svodom prema njegovoj geometriji. Grede se bočno povezuju klamfama ili daskama. Osloniti na stupove cijevne skele ili građevinskim podupiračima promjera Ø48,3 mm i debljine stijenke 2,9 ili 3,2 mm visine do 3.0m. U podu se podupirači oslanja na fosne (4,8cm) širine 20 cm. Čelične stupove međusobno povezati horizontalama na oba kraja i tako ukrutiti cijelu potpornu konstrukciju.
Obračun po kompletu</t>
    </r>
  </si>
  <si>
    <r>
      <rPr>
        <b/>
        <sz val="10"/>
        <color theme="1"/>
        <rFont val="Arial Narrow"/>
        <family val="2"/>
        <charset val="238"/>
      </rPr>
      <t xml:space="preserve">Sigurnosno podupiranje lučnih nadvoja nad vratima širine do 2,00 m visine do 3,50 m. </t>
    </r>
    <r>
      <rPr>
        <sz val="10"/>
        <color theme="1"/>
        <rFont val="Arial Narrow"/>
        <family val="2"/>
        <charset val="238"/>
      </rPr>
      <t xml:space="preserve">
Podupire se s drvenim križevima od dvije grede 14/14 cm, duljine 70cm, međusobno spojene na preklopu zasijecanjem pola visine i pritesane prema geometriji luka. 
Drvene križeve osloniti na stupove cijevne skele ili građevinskim podupiračima promjera Ø48,3 mm i debljine stijenke 2,9 ili 3,2 mm visine do 3.0m. U podu se podupirači oslanja na fosne (4,8cm) širine 20 cm. Čelične stupove međusobno povezati horizontalama na oba kraja i tako ukrutiti cijelu potpornu konstrukciju. 
Obračun po kompletu</t>
    </r>
  </si>
  <si>
    <t>Uklanjanje cijele građevine ili dijela građevine od armiranog betona,betona,betonskih blokova, kamena, opeke, bez uklanjanja podne ploče prizemlja i podzemnog dijela građevine (ispod razine okolnog terena) i temelja, po m3 brutto prostora računajući od srednje kote okolnog terena</t>
  </si>
  <si>
    <r>
      <rPr>
        <b/>
        <sz val="10"/>
        <color theme="1"/>
        <rFont val="Arial Narrow"/>
        <family val="2"/>
        <charset val="238"/>
      </rPr>
      <t>Jedinične cijene rada bagera</t>
    </r>
    <r>
      <rPr>
        <sz val="10"/>
        <color theme="1"/>
        <rFont val="Arial Narrow"/>
        <family val="2"/>
        <charset val="238"/>
      </rPr>
      <t xml:space="preserve"> </t>
    </r>
    <r>
      <rPr>
        <b/>
        <sz val="10"/>
        <color theme="1"/>
        <rFont val="Arial Narrow"/>
        <family val="2"/>
        <charset val="238"/>
      </rPr>
      <t>(sa svim zavisnim troškovima)</t>
    </r>
    <r>
      <rPr>
        <sz val="10"/>
        <color theme="1"/>
        <rFont val="Arial Narrow"/>
        <family val="2"/>
        <charset val="238"/>
      </rPr>
      <t xml:space="preserve">
uključuje vantroškovne radove bagera, kao što je: usitnjavanje AB šuta radi zahtjeva deponija, izdvajanje armature, pažljivo uklanjanje kliještima (kao dodatak 20% na točke 1.1 i 1.3)</t>
    </r>
  </si>
  <si>
    <r>
      <rPr>
        <b/>
        <sz val="10"/>
        <color theme="1"/>
        <rFont val="Arial Narrow"/>
        <family val="2"/>
        <charset val="238"/>
      </rPr>
      <t>Jedinične cijene kamiona (sa svim zavisnim troškovima)</t>
    </r>
    <r>
      <rPr>
        <sz val="10"/>
        <color theme="1"/>
        <rFont val="Arial Narrow"/>
        <family val="2"/>
        <charset val="238"/>
      </rPr>
      <t xml:space="preserve">
uključuje vantroškovne radove kamiona + </t>
    </r>
    <r>
      <rPr>
        <b/>
        <sz val="10"/>
        <color theme="1"/>
        <rFont val="Arial Narrow"/>
        <family val="2"/>
        <charset val="238"/>
      </rPr>
      <t>transporti kamiona (u satima vožnje)</t>
    </r>
  </si>
  <si>
    <r>
      <rPr>
        <b/>
        <sz val="10"/>
        <color theme="1"/>
        <rFont val="Arial Narrow"/>
        <family val="2"/>
        <charset val="238"/>
      </rPr>
      <t>Jedinične cijene radne snage (sa svim zavisnim troškovima)</t>
    </r>
    <r>
      <rPr>
        <sz val="10"/>
        <color theme="1"/>
        <rFont val="Arial Narrow"/>
        <family val="2"/>
        <charset val="238"/>
      </rPr>
      <t xml:space="preserve">
uključuje vantroškovne radove kao što: seljenje stvari iz zgrada, ručno odvajanje ili iznošenje plastičnog šuta, i drugi ručni radovi...</t>
    </r>
  </si>
  <si>
    <t>1.9.1.</t>
  </si>
  <si>
    <t>1.9.2.</t>
  </si>
  <si>
    <t>1.9.3.</t>
  </si>
  <si>
    <t>1.9.4.</t>
  </si>
  <si>
    <t>1.9.5.</t>
  </si>
  <si>
    <t>1.10.1.</t>
  </si>
  <si>
    <t>1.10.2.</t>
  </si>
  <si>
    <t xml:space="preserve">1.11. </t>
  </si>
  <si>
    <t xml:space="preserve">1.12. </t>
  </si>
  <si>
    <t>S lopatom</t>
  </si>
  <si>
    <r>
      <rPr>
        <b/>
        <sz val="10"/>
        <rFont val="Arial Narrow"/>
        <family val="2"/>
        <charset val="238"/>
      </rPr>
      <t>Izvedba privremenog linijskog dvostrešnog krovišta iznad stabiliziranog uličnog pročelja, širine 100cm</t>
    </r>
    <r>
      <rPr>
        <sz val="10"/>
        <rFont val="Arial Narrow"/>
        <family val="2"/>
        <charset val="238"/>
      </rPr>
      <t xml:space="preserve">
Izrada privremenog pokrova iznad zadržanih zidova pročelja. Stavkom obuhvaćena izrada drvene ili čelične potkonstrukcije (ovisno o mogućnosti izvedbe/prihvata na konstrukciju stabilizacije i zadržanog pročelja), postava letve/kontraletve te nabava, krojenje i postava limenog pokrova od PCB lima T20 te zaštita bočnih stranica OSB pločama od atmosferilija.
Sva spojna sredstva, pribor te materijal za izvedbu radova uključen u jed. cijenu. Fotografija u nastavku dana je kao primjer.
Obračun po m2 izvedenog privremenog pokrova.</t>
    </r>
  </si>
  <si>
    <t>Izvedba privremenog linijskog dvostrešnog krovišta iznad stabiliziranog uličnog pročelja, širine 100 cm</t>
  </si>
  <si>
    <r>
      <rPr>
        <b/>
        <sz val="10"/>
        <color theme="1"/>
        <rFont val="Arial Narrow"/>
        <family val="2"/>
        <charset val="238"/>
      </rPr>
      <t>Sigurnosno podupiranje i stabilizacija uličnog pročelja</t>
    </r>
    <r>
      <rPr>
        <sz val="10"/>
        <color theme="1"/>
        <rFont val="Arial Narrow"/>
        <family val="2"/>
        <charset val="238"/>
      </rPr>
      <t xml:space="preserve"> visine do 4,50 m vertikalnim gredicama 12 cm/14 cm te drvenim kosnicima pod kutem cca 60 stupnjeva.
Vertikalne gredice fiksirati u tlo te ih međusobno povezati bušenjem kroz zid čeličnim vijcima. Maksimalni razmak vertikalnih gredica je 5,00 m
Drvene kosnike međusobno povezati horizontalnom ukrutom - dvjema letvama položene u "X" 
 Fotografija u nastavku dana je kao primjer. Sva spojna sredstva, pribor te materijal za izvedbu radova uključen u jed. cijenu. 
Obračun po m2 pročelja.</t>
    </r>
  </si>
  <si>
    <t xml:space="preserve">1.9.1. </t>
  </si>
  <si>
    <t>IZNOS PDV-a:</t>
  </si>
  <si>
    <t>UKUPNA CIJENA S PDV-om:</t>
  </si>
  <si>
    <t xml:space="preserve"> 1.9.2.</t>
  </si>
  <si>
    <t xml:space="preserve">TIPSKI TROŠKOVNIK RADOVA NA PODUPIRANJU I IZVEDBI TEHNIČKIH KROVIŠTA - KOD RADOVA NA UKLANJANJU GRAĐEVINA NA PODRUČJU ZAHVAĆENOG POTRESOM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</si>
</sst>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 #,##0.00\ &quot;kn&quot;_-;\-* #,##0.00\ &quot;kn&quot;_-;_-* &quot;-&quot;??\ &quot;kn&quot;_-;_-@_-"/>
  </numFmts>
  <fonts count="23" x14ac:knownFonts="1">
    <font>
      <sz val="11"/>
      <color theme="1"/>
      <name val="Calibri"/>
      <family val="2"/>
      <charset val="238"/>
      <scheme val="minor"/>
    </font>
    <font>
      <sz val="10"/>
      <color indexed="8"/>
      <name val="Tahoma"/>
      <family val="2"/>
      <charset val="238"/>
    </font>
    <font>
      <sz val="10"/>
      <color indexed="8"/>
      <name val="Calibri"/>
      <family val="2"/>
      <charset val="238"/>
    </font>
    <font>
      <sz val="11"/>
      <color theme="1"/>
      <name val="Tahoma"/>
      <family val="2"/>
      <charset val="238"/>
    </font>
    <font>
      <sz val="10"/>
      <color theme="1"/>
      <name val="Tahoma"/>
      <family val="2"/>
      <charset val="238"/>
    </font>
    <font>
      <b/>
      <sz val="10"/>
      <color theme="1"/>
      <name val="Tahoma"/>
      <family val="2"/>
      <charset val="238"/>
    </font>
    <font>
      <sz val="8"/>
      <color theme="1"/>
      <name val="Tahoma"/>
      <family val="2"/>
      <charset val="238"/>
    </font>
    <font>
      <b/>
      <sz val="11"/>
      <color theme="1"/>
      <name val="Tahoma"/>
      <family val="2"/>
      <charset val="238"/>
    </font>
    <font>
      <b/>
      <sz val="16"/>
      <color theme="1"/>
      <name val="Tahoma"/>
      <family val="2"/>
      <charset val="238"/>
    </font>
    <font>
      <sz val="10"/>
      <name val="Arial"/>
      <family val="2"/>
    </font>
    <font>
      <sz val="10"/>
      <name val="Arial Narrow"/>
      <family val="2"/>
      <charset val="238"/>
    </font>
    <font>
      <sz val="11"/>
      <color theme="1"/>
      <name val="Arial Narrow"/>
      <family val="2"/>
      <charset val="238"/>
    </font>
    <font>
      <sz val="10"/>
      <color theme="1"/>
      <name val="Arial Narrow"/>
      <family val="2"/>
      <charset val="238"/>
    </font>
    <font>
      <b/>
      <sz val="10"/>
      <color indexed="8"/>
      <name val="Arial Narrow"/>
      <family val="2"/>
      <charset val="238"/>
    </font>
    <font>
      <sz val="10"/>
      <color indexed="8"/>
      <name val="Arial Narrow"/>
      <family val="2"/>
      <charset val="238"/>
    </font>
    <font>
      <b/>
      <sz val="10"/>
      <color theme="1"/>
      <name val="Arial Narrow"/>
      <family val="2"/>
      <charset val="238"/>
    </font>
    <font>
      <b/>
      <sz val="11"/>
      <name val="Arial Narrow"/>
      <family val="2"/>
      <charset val="238"/>
    </font>
    <font>
      <b/>
      <sz val="10"/>
      <name val="Arial Narrow"/>
      <family val="2"/>
      <charset val="238"/>
    </font>
    <font>
      <sz val="8"/>
      <color theme="1"/>
      <name val="Arial Narrow"/>
      <family val="2"/>
      <charset val="238"/>
    </font>
    <font>
      <b/>
      <sz val="11"/>
      <color theme="1"/>
      <name val="Arial Narrow"/>
      <family val="2"/>
      <charset val="238"/>
    </font>
    <font>
      <sz val="11"/>
      <color theme="1"/>
      <name val="Calibri"/>
      <family val="2"/>
      <charset val="238"/>
      <scheme val="minor"/>
    </font>
    <font>
      <sz val="10"/>
      <name val="Tahoma"/>
      <family val="2"/>
      <charset val="238"/>
    </font>
    <font>
      <b/>
      <sz val="11"/>
      <name val="Tahoma"/>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4">
    <xf numFmtId="0" fontId="0" fillId="0" borderId="0"/>
    <xf numFmtId="0" fontId="9" fillId="0" borderId="0"/>
    <xf numFmtId="44" fontId="20" fillId="0" borderId="0" applyFont="0" applyFill="0" applyBorder="0" applyAlignment="0" applyProtection="0"/>
    <xf numFmtId="9" fontId="20" fillId="0" borderId="0" applyFont="0" applyFill="0" applyBorder="0" applyAlignment="0" applyProtection="0"/>
  </cellStyleXfs>
  <cellXfs count="92">
    <xf numFmtId="0" fontId="0" fillId="0" borderId="0" xfId="0"/>
    <xf numFmtId="0" fontId="3" fillId="0" borderId="0" xfId="0" applyFont="1"/>
    <xf numFmtId="0" fontId="4" fillId="0" borderId="1" xfId="0" applyFont="1" applyBorder="1" applyAlignment="1">
      <alignment horizontal="center" vertical="center"/>
    </xf>
    <xf numFmtId="0" fontId="4" fillId="2" borderId="1" xfId="0" applyFont="1" applyFill="1" applyBorder="1" applyAlignment="1">
      <alignment horizontal="left" vertical="center"/>
    </xf>
    <xf numFmtId="0" fontId="5" fillId="2" borderId="1" xfId="0" applyFont="1" applyFill="1" applyBorder="1" applyAlignment="1">
      <alignment horizontal="left" vertical="center"/>
    </xf>
    <xf numFmtId="0" fontId="4"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4" fillId="3" borderId="1" xfId="0" applyFont="1" applyFill="1" applyBorder="1" applyAlignment="1">
      <alignment horizontal="center" vertical="center"/>
    </xf>
    <xf numFmtId="49"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0" borderId="0" xfId="0" applyFont="1" applyBorder="1"/>
    <xf numFmtId="0" fontId="4" fillId="3" borderId="1" xfId="0" applyFont="1" applyFill="1" applyBorder="1"/>
    <xf numFmtId="4" fontId="4" fillId="0" borderId="1" xfId="0" applyNumberFormat="1" applyFont="1" applyBorder="1" applyAlignment="1" applyProtection="1">
      <alignment horizontal="right" vertical="center"/>
      <protection locked="0"/>
    </xf>
    <xf numFmtId="0" fontId="5" fillId="2" borderId="1" xfId="0" applyFont="1" applyFill="1" applyBorder="1" applyAlignment="1">
      <alignment horizontal="center" vertical="center" wrapText="1"/>
    </xf>
    <xf numFmtId="0" fontId="4" fillId="0" borderId="1" xfId="0" applyFont="1" applyBorder="1" applyAlignment="1">
      <alignment horizontal="left" vertical="center"/>
    </xf>
    <xf numFmtId="0" fontId="4" fillId="3" borderId="1" xfId="0" applyFont="1" applyFill="1" applyBorder="1" applyAlignment="1">
      <alignment horizontal="left" vertical="center"/>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4" fillId="2" borderId="1" xfId="0" applyFont="1" applyFill="1" applyBorder="1" applyProtection="1">
      <protection locked="0"/>
    </xf>
    <xf numFmtId="4" fontId="4" fillId="3" borderId="1" xfId="0" applyNumberFormat="1" applyFont="1" applyFill="1" applyBorder="1" applyAlignment="1" applyProtection="1">
      <alignment horizontal="right" vertical="center" wrapText="1"/>
      <protection locked="0"/>
    </xf>
    <xf numFmtId="4" fontId="4" fillId="3" borderId="1" xfId="0" applyNumberFormat="1" applyFont="1" applyFill="1" applyBorder="1" applyAlignment="1" applyProtection="1">
      <alignment horizontal="right" vertical="center"/>
      <protection locked="0"/>
    </xf>
    <xf numFmtId="4" fontId="5" fillId="2" borderId="1" xfId="0" applyNumberFormat="1"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4" fontId="4" fillId="4" borderId="1" xfId="0" applyNumberFormat="1" applyFont="1" applyFill="1" applyBorder="1" applyAlignment="1" applyProtection="1">
      <alignment horizontal="right" vertical="center"/>
      <protection locked="0"/>
    </xf>
    <xf numFmtId="4" fontId="4" fillId="4" borderId="1" xfId="0" applyNumberFormat="1" applyFont="1" applyFill="1" applyBorder="1" applyAlignment="1" applyProtection="1">
      <alignment horizontal="right" vertical="center" wrapText="1"/>
      <protection locked="0"/>
    </xf>
    <xf numFmtId="0" fontId="4" fillId="4" borderId="1" xfId="0" applyFont="1" applyFill="1" applyBorder="1" applyAlignment="1">
      <alignment horizontal="center" vertical="center"/>
    </xf>
    <xf numFmtId="0" fontId="10" fillId="0" borderId="0" xfId="1" applyFont="1"/>
    <xf numFmtId="0" fontId="11" fillId="0" borderId="0" xfId="1" applyFont="1"/>
    <xf numFmtId="0" fontId="12" fillId="0" borderId="1" xfId="1" applyFont="1" applyBorder="1" applyAlignment="1">
      <alignment horizontal="center" vertical="center"/>
    </xf>
    <xf numFmtId="0" fontId="12" fillId="0" borderId="2" xfId="1" applyFont="1" applyBorder="1" applyAlignment="1">
      <alignment horizontal="left" vertical="top" wrapText="1"/>
    </xf>
    <xf numFmtId="49" fontId="12" fillId="0" borderId="1" xfId="1" applyNumberFormat="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7" xfId="1" applyFont="1" applyBorder="1" applyAlignment="1">
      <alignment horizontal="center" vertical="center"/>
    </xf>
    <xf numFmtId="0" fontId="14" fillId="0" borderId="2" xfId="1" applyFont="1" applyBorder="1" applyAlignment="1">
      <alignment horizontal="left" vertical="top" wrapText="1"/>
    </xf>
    <xf numFmtId="0" fontId="16" fillId="0" borderId="0" xfId="1" applyFont="1" applyAlignment="1">
      <alignment vertical="top" wrapText="1"/>
    </xf>
    <xf numFmtId="0" fontId="10" fillId="0" borderId="2" xfId="1" applyFont="1" applyBorder="1" applyAlignment="1">
      <alignment horizontal="left" vertical="top" wrapText="1"/>
    </xf>
    <xf numFmtId="0" fontId="18" fillId="2" borderId="1" xfId="1" applyFont="1" applyFill="1" applyBorder="1" applyAlignment="1">
      <alignment horizontal="center" vertical="center" wrapText="1"/>
    </xf>
    <xf numFmtId="0" fontId="12" fillId="2" borderId="2" xfId="1" applyFont="1" applyFill="1" applyBorder="1" applyAlignment="1">
      <alignment horizontal="center" vertical="center" wrapText="1"/>
    </xf>
    <xf numFmtId="49" fontId="12" fillId="2" borderId="1" xfId="1" applyNumberFormat="1" applyFont="1" applyFill="1" applyBorder="1" applyAlignment="1">
      <alignment horizontal="center" vertical="center" wrapText="1"/>
    </xf>
    <xf numFmtId="0" fontId="15" fillId="2" borderId="1" xfId="1" applyFont="1" applyFill="1" applyBorder="1" applyAlignment="1">
      <alignment horizontal="center" vertical="center" wrapText="1"/>
    </xf>
    <xf numFmtId="49" fontId="15" fillId="2" borderId="1" xfId="1" applyNumberFormat="1" applyFont="1" applyFill="1" applyBorder="1" applyAlignment="1">
      <alignment horizontal="center" vertical="center" wrapText="1"/>
    </xf>
    <xf numFmtId="49" fontId="10" fillId="0" borderId="1" xfId="1" applyNumberFormat="1" applyFont="1" applyBorder="1" applyAlignment="1">
      <alignment horizontal="center" vertical="center" wrapText="1"/>
    </xf>
    <xf numFmtId="44" fontId="5" fillId="2" borderId="1" xfId="2" applyFont="1" applyFill="1" applyBorder="1" applyAlignment="1" applyProtection="1">
      <alignment horizontal="center" vertical="center" wrapText="1"/>
      <protection locked="0"/>
    </xf>
    <xf numFmtId="44" fontId="6" fillId="2" borderId="1" xfId="2" applyFont="1" applyFill="1" applyBorder="1" applyAlignment="1" applyProtection="1">
      <alignment horizontal="center" vertical="center" wrapText="1"/>
      <protection locked="0"/>
    </xf>
    <xf numFmtId="44" fontId="4" fillId="2" borderId="1" xfId="2" applyFont="1" applyFill="1" applyBorder="1" applyProtection="1">
      <protection locked="0"/>
    </xf>
    <xf numFmtId="44" fontId="4" fillId="3" borderId="1" xfId="2" applyFont="1" applyFill="1" applyBorder="1" applyAlignment="1" applyProtection="1">
      <alignment horizontal="right" vertical="center" wrapText="1"/>
      <protection locked="0"/>
    </xf>
    <xf numFmtId="44" fontId="4" fillId="3" borderId="1" xfId="2" applyFont="1" applyFill="1" applyBorder="1" applyAlignment="1" applyProtection="1">
      <alignment horizontal="right" vertical="center"/>
      <protection locked="0"/>
    </xf>
    <xf numFmtId="44" fontId="4" fillId="0" borderId="1" xfId="2" applyFont="1" applyBorder="1" applyAlignment="1" applyProtection="1">
      <alignment horizontal="right" vertical="center"/>
      <protection locked="0"/>
    </xf>
    <xf numFmtId="44" fontId="4" fillId="3" borderId="1" xfId="2" applyFont="1" applyFill="1" applyBorder="1" applyAlignment="1">
      <alignment horizontal="center" vertical="center"/>
    </xf>
    <xf numFmtId="44" fontId="5" fillId="2" borderId="1" xfId="2" applyFont="1" applyFill="1" applyBorder="1" applyAlignment="1" applyProtection="1">
      <alignment horizontal="right" vertical="center" wrapText="1"/>
      <protection locked="0"/>
    </xf>
    <xf numFmtId="44" fontId="3" fillId="3" borderId="1" xfId="2" applyFont="1" applyFill="1" applyBorder="1"/>
    <xf numFmtId="44" fontId="3" fillId="0" borderId="0" xfId="2" applyFont="1"/>
    <xf numFmtId="0" fontId="5" fillId="2" borderId="1" xfId="0" applyFont="1" applyFill="1" applyBorder="1" applyAlignment="1">
      <alignment horizontal="center" vertical="center"/>
    </xf>
    <xf numFmtId="0" fontId="4" fillId="0" borderId="1" xfId="0" applyFont="1" applyBorder="1" applyAlignment="1">
      <alignment horizontal="center" vertical="center" wrapText="1"/>
    </xf>
    <xf numFmtId="14" fontId="4" fillId="3" borderId="1" xfId="0" applyNumberFormat="1" applyFont="1" applyFill="1" applyBorder="1" applyAlignment="1">
      <alignment horizontal="center" vertical="center"/>
    </xf>
    <xf numFmtId="0" fontId="7" fillId="4" borderId="0" xfId="0" applyFont="1" applyFill="1" applyBorder="1" applyAlignment="1">
      <alignment horizontal="left" vertical="center"/>
    </xf>
    <xf numFmtId="0" fontId="3" fillId="4" borderId="0" xfId="0" applyFont="1" applyFill="1" applyBorder="1" applyAlignment="1">
      <alignment horizontal="center" vertical="center"/>
    </xf>
    <xf numFmtId="0" fontId="7" fillId="0" borderId="9" xfId="0" applyFont="1" applyBorder="1" applyAlignment="1">
      <alignment horizontal="left" vertical="center"/>
    </xf>
    <xf numFmtId="0" fontId="3" fillId="0" borderId="10" xfId="0" applyFont="1" applyBorder="1"/>
    <xf numFmtId="0" fontId="7" fillId="0" borderId="11" xfId="0" applyFont="1" applyBorder="1" applyAlignment="1">
      <alignment horizontal="left" vertical="center"/>
    </xf>
    <xf numFmtId="0" fontId="3" fillId="0" borderId="8" xfId="0" applyFont="1" applyBorder="1"/>
    <xf numFmtId="0" fontId="7" fillId="0" borderId="2" xfId="0" applyFont="1" applyBorder="1" applyAlignment="1">
      <alignment horizontal="left" vertical="center"/>
    </xf>
    <xf numFmtId="44" fontId="5" fillId="0" borderId="7" xfId="2" applyFont="1" applyBorder="1" applyAlignment="1">
      <alignment horizontal="center" vertical="center"/>
    </xf>
    <xf numFmtId="49" fontId="10" fillId="0" borderId="1" xfId="1" applyNumberFormat="1" applyFont="1" applyBorder="1" applyAlignment="1">
      <alignment horizontal="center" vertical="center"/>
    </xf>
    <xf numFmtId="4" fontId="21" fillId="0" borderId="1" xfId="0" applyNumberFormat="1" applyFont="1" applyBorder="1" applyAlignment="1" applyProtection="1">
      <alignment horizontal="right" vertical="center"/>
      <protection locked="0"/>
    </xf>
    <xf numFmtId="44" fontId="5" fillId="0" borderId="1" xfId="2" applyFont="1" applyBorder="1" applyAlignment="1">
      <alignment horizontal="center" vertical="center"/>
    </xf>
    <xf numFmtId="44" fontId="5" fillId="0" borderId="5" xfId="2" applyFont="1" applyBorder="1" applyAlignment="1">
      <alignment horizontal="center" vertical="center"/>
    </xf>
    <xf numFmtId="9" fontId="22" fillId="0" borderId="3" xfId="3" applyFont="1" applyBorder="1" applyAlignment="1">
      <alignment horizontal="center" vertical="center"/>
    </xf>
    <xf numFmtId="0" fontId="5"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3"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 fillId="3" borderId="1" xfId="0" applyFont="1" applyFill="1" applyBorder="1" applyAlignment="1">
      <alignment horizontal="lef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2" xfId="0" applyFont="1" applyBorder="1" applyAlignment="1">
      <alignment horizontal="left" vertical="center" wrapText="1"/>
    </xf>
    <xf numFmtId="0" fontId="8" fillId="0" borderId="0" xfId="0" applyFont="1" applyAlignment="1">
      <alignment horizontal="center" vertical="center" wrapText="1"/>
    </xf>
    <xf numFmtId="49" fontId="4" fillId="3" borderId="1" xfId="0" applyNumberFormat="1" applyFont="1" applyFill="1" applyBorder="1" applyAlignment="1">
      <alignment horizontal="left" vertical="center" wrapText="1"/>
    </xf>
    <xf numFmtId="49" fontId="19" fillId="0" borderId="8" xfId="1" applyNumberFormat="1" applyFont="1" applyBorder="1" applyAlignment="1">
      <alignment horizontal="center" vertical="center" wrapText="1"/>
    </xf>
  </cellXfs>
  <cellStyles count="4">
    <cellStyle name="Normalno" xfId="0" builtinId="0"/>
    <cellStyle name="Normalno 2" xfId="1"/>
    <cellStyle name="Postotak" xfId="3" builtinId="5"/>
    <cellStyle name="Valuta"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0</xdr:colOff>
      <xdr:row>10</xdr:row>
      <xdr:rowOff>0</xdr:rowOff>
    </xdr:from>
    <xdr:ext cx="2697480" cy="2019300"/>
    <xdr:pic>
      <xdr:nvPicPr>
        <xdr:cNvPr id="2" name="Picture 1">
          <a:extLst>
            <a:ext uri="{FF2B5EF4-FFF2-40B4-BE49-F238E27FC236}">
              <a16:creationId xmlns:a16="http://schemas.microsoft.com/office/drawing/2014/main" id="{00000000-0008-0000-0000-00009A1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212" t="16835" r="25758" b="19325"/>
        <a:stretch>
          <a:fillRect/>
        </a:stretch>
      </xdr:blipFill>
      <xdr:spPr bwMode="auto">
        <a:xfrm>
          <a:off x="1181100" y="1619250"/>
          <a:ext cx="269748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2514600" cy="1508760"/>
    <xdr:pic>
      <xdr:nvPicPr>
        <xdr:cNvPr id="3" name="Picture 2">
          <a:extLst>
            <a:ext uri="{FF2B5EF4-FFF2-40B4-BE49-F238E27FC236}">
              <a16:creationId xmlns:a16="http://schemas.microsoft.com/office/drawing/2014/main" id="{00000000-0008-0000-0000-00009B1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 y="1943100"/>
          <a:ext cx="2514600"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2918460</xdr:colOff>
      <xdr:row>12</xdr:row>
      <xdr:rowOff>0</xdr:rowOff>
    </xdr:from>
    <xdr:ext cx="1822059" cy="1508760"/>
    <xdr:pic>
      <xdr:nvPicPr>
        <xdr:cNvPr id="4" name="Picture 3">
          <a:extLst>
            <a:ext uri="{FF2B5EF4-FFF2-40B4-BE49-F238E27FC236}">
              <a16:creationId xmlns:a16="http://schemas.microsoft.com/office/drawing/2014/main" id="{00000000-0008-0000-0000-00009C1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6788" t="20309" r="34595" b="26485"/>
        <a:stretch>
          <a:fillRect/>
        </a:stretch>
      </xdr:blipFill>
      <xdr:spPr bwMode="auto">
        <a:xfrm>
          <a:off x="1775460" y="1943100"/>
          <a:ext cx="1822059"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1752600" cy="2019300"/>
    <xdr:pic>
      <xdr:nvPicPr>
        <xdr:cNvPr id="5" name="Picture 4">
          <a:extLst>
            <a:ext uri="{FF2B5EF4-FFF2-40B4-BE49-F238E27FC236}">
              <a16:creationId xmlns:a16="http://schemas.microsoft.com/office/drawing/2014/main" id="{00000000-0008-0000-0000-00009D18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1100" y="647700"/>
          <a:ext cx="17526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xdr:row>
      <xdr:rowOff>0</xdr:rowOff>
    </xdr:from>
    <xdr:ext cx="1668780" cy="2019300"/>
    <xdr:pic>
      <xdr:nvPicPr>
        <xdr:cNvPr id="6" name="Picture 5">
          <a:extLst>
            <a:ext uri="{FF2B5EF4-FFF2-40B4-BE49-F238E27FC236}">
              <a16:creationId xmlns:a16="http://schemas.microsoft.com/office/drawing/2014/main" id="{00000000-0008-0000-0000-00009E18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1100" y="971550"/>
          <a:ext cx="166878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2164080" cy="2019300"/>
    <xdr:pic>
      <xdr:nvPicPr>
        <xdr:cNvPr id="7" name="Picture 6">
          <a:extLst>
            <a:ext uri="{FF2B5EF4-FFF2-40B4-BE49-F238E27FC236}">
              <a16:creationId xmlns:a16="http://schemas.microsoft.com/office/drawing/2014/main" id="{00000000-0008-0000-0000-00009F18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81100" y="1295400"/>
          <a:ext cx="216408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25</xdr:row>
      <xdr:rowOff>0</xdr:rowOff>
    </xdr:from>
    <xdr:ext cx="2301240" cy="1059216"/>
    <xdr:pic>
      <xdr:nvPicPr>
        <xdr:cNvPr id="8" name="Picture 8">
          <a:extLst>
            <a:ext uri="{FF2B5EF4-FFF2-40B4-BE49-F238E27FC236}">
              <a16:creationId xmlns:a16="http://schemas.microsoft.com/office/drawing/2014/main" id="{00000000-0008-0000-0000-0000A018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81100" y="4048125"/>
          <a:ext cx="2301240" cy="1059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3230880</xdr:colOff>
      <xdr:row>25</xdr:row>
      <xdr:rowOff>0</xdr:rowOff>
    </xdr:from>
    <xdr:ext cx="1509639" cy="1493520"/>
    <xdr:pic>
      <xdr:nvPicPr>
        <xdr:cNvPr id="9" name="Picture 9">
          <a:extLst>
            <a:ext uri="{FF2B5EF4-FFF2-40B4-BE49-F238E27FC236}">
              <a16:creationId xmlns:a16="http://schemas.microsoft.com/office/drawing/2014/main" id="{00000000-0008-0000-0000-0000A11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73555" y="4048125"/>
          <a:ext cx="1509639"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25</xdr:row>
      <xdr:rowOff>1137167</xdr:rowOff>
    </xdr:from>
    <xdr:ext cx="2993230" cy="1104872"/>
    <xdr:pic>
      <xdr:nvPicPr>
        <xdr:cNvPr id="10"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1181100" y="4213742"/>
          <a:ext cx="2993230" cy="1104872"/>
        </a:xfrm>
        <a:prstGeom prst="rect">
          <a:avLst/>
        </a:prstGeom>
      </xdr:spPr>
    </xdr:pic>
    <xdr:clientData/>
  </xdr:one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2"/>
  <sheetViews>
    <sheetView view="pageLayout" zoomScaleNormal="100" workbookViewId="0">
      <selection activeCell="H141" sqref="H141"/>
    </sheetView>
  </sheetViews>
  <sheetFormatPr defaultColWidth="9.140625" defaultRowHeight="14.25" x14ac:dyDescent="0.2"/>
  <cols>
    <col min="1" max="1" width="7" style="1" customWidth="1"/>
    <col min="2" max="2" width="7.42578125" style="1" customWidth="1"/>
    <col min="3" max="4" width="9.140625" style="1"/>
    <col min="5" max="5" width="33.140625" style="1" customWidth="1"/>
    <col min="6" max="6" width="9.5703125" style="1" customWidth="1"/>
    <col min="7" max="8" width="18.28515625" style="1" customWidth="1"/>
    <col min="9" max="9" width="18.140625" style="54" customWidth="1"/>
    <col min="10" max="16384" width="9.140625" style="1"/>
  </cols>
  <sheetData>
    <row r="1" spans="1:9" ht="41.25" customHeight="1" x14ac:dyDescent="0.2">
      <c r="B1" s="89" t="s">
        <v>140</v>
      </c>
      <c r="C1" s="89"/>
      <c r="D1" s="89"/>
      <c r="E1" s="89"/>
      <c r="F1" s="89"/>
      <c r="G1" s="89"/>
      <c r="H1" s="89"/>
      <c r="I1" s="89"/>
    </row>
    <row r="2" spans="1:9" ht="28.5" customHeight="1" x14ac:dyDescent="0.2">
      <c r="A2" s="13" t="s">
        <v>120</v>
      </c>
      <c r="B2" s="71" t="s">
        <v>119</v>
      </c>
      <c r="C2" s="71"/>
      <c r="D2" s="71"/>
      <c r="E2" s="71"/>
      <c r="F2" s="13" t="s">
        <v>121</v>
      </c>
      <c r="G2" s="16" t="s">
        <v>137</v>
      </c>
      <c r="H2" s="16" t="s">
        <v>129</v>
      </c>
      <c r="I2" s="45" t="s">
        <v>127</v>
      </c>
    </row>
    <row r="3" spans="1:9" ht="18" customHeight="1" x14ac:dyDescent="0.2">
      <c r="A3" s="6">
        <v>1</v>
      </c>
      <c r="B3" s="72">
        <v>2</v>
      </c>
      <c r="C3" s="73"/>
      <c r="D3" s="73"/>
      <c r="E3" s="74"/>
      <c r="F3" s="6">
        <v>3</v>
      </c>
      <c r="G3" s="17">
        <v>5</v>
      </c>
      <c r="H3" s="17">
        <v>4</v>
      </c>
      <c r="I3" s="46" t="s">
        <v>122</v>
      </c>
    </row>
    <row r="4" spans="1:9" ht="18" customHeight="1" x14ac:dyDescent="0.2">
      <c r="A4" s="55" t="s">
        <v>66</v>
      </c>
      <c r="B4" s="4"/>
      <c r="C4" s="3"/>
      <c r="D4" s="3"/>
      <c r="E4" s="3"/>
      <c r="F4" s="5"/>
      <c r="G4" s="18"/>
      <c r="H4" s="18"/>
      <c r="I4" s="47"/>
    </row>
    <row r="5" spans="1:9" ht="62.25" customHeight="1" x14ac:dyDescent="0.2">
      <c r="A5" s="7" t="s">
        <v>88</v>
      </c>
      <c r="B5" s="90" t="s">
        <v>188</v>
      </c>
      <c r="C5" s="90"/>
      <c r="D5" s="90"/>
      <c r="E5" s="90"/>
      <c r="F5" s="8"/>
      <c r="G5" s="19"/>
      <c r="H5" s="19"/>
      <c r="I5" s="48"/>
    </row>
    <row r="6" spans="1:9" ht="18.75" customHeight="1" x14ac:dyDescent="0.2">
      <c r="A6" s="7"/>
      <c r="B6" s="7" t="s">
        <v>89</v>
      </c>
      <c r="C6" s="82" t="s">
        <v>36</v>
      </c>
      <c r="D6" s="82"/>
      <c r="E6" s="82"/>
      <c r="F6" s="7"/>
      <c r="G6" s="20"/>
      <c r="H6" s="20"/>
      <c r="I6" s="49"/>
    </row>
    <row r="7" spans="1:9" ht="18" customHeight="1" x14ac:dyDescent="0.2">
      <c r="A7" s="2"/>
      <c r="B7" s="2"/>
      <c r="C7" s="79" t="s">
        <v>0</v>
      </c>
      <c r="D7" s="79"/>
      <c r="E7" s="79"/>
      <c r="F7" s="2" t="s">
        <v>130</v>
      </c>
      <c r="G7" s="12"/>
      <c r="H7" s="12"/>
      <c r="I7" s="50">
        <f>G7*H7</f>
        <v>0</v>
      </c>
    </row>
    <row r="8" spans="1:9" ht="18" customHeight="1" x14ac:dyDescent="0.2">
      <c r="A8" s="2"/>
      <c r="B8" s="2"/>
      <c r="C8" s="79" t="s">
        <v>54</v>
      </c>
      <c r="D8" s="79"/>
      <c r="E8" s="79"/>
      <c r="F8" s="2" t="s">
        <v>130</v>
      </c>
      <c r="G8" s="12"/>
      <c r="H8" s="12"/>
      <c r="I8" s="50">
        <f>G8*H8</f>
        <v>0</v>
      </c>
    </row>
    <row r="9" spans="1:9" ht="18.75" customHeight="1" x14ac:dyDescent="0.2">
      <c r="A9" s="7"/>
      <c r="B9" s="7" t="s">
        <v>90</v>
      </c>
      <c r="C9" s="82" t="s">
        <v>37</v>
      </c>
      <c r="D9" s="82"/>
      <c r="E9" s="82"/>
      <c r="F9" s="7"/>
      <c r="G9" s="20"/>
      <c r="H9" s="20"/>
      <c r="I9" s="49"/>
    </row>
    <row r="10" spans="1:9" ht="18" customHeight="1" x14ac:dyDescent="0.2">
      <c r="A10" s="2"/>
      <c r="B10" s="2"/>
      <c r="C10" s="79" t="s">
        <v>0</v>
      </c>
      <c r="D10" s="79"/>
      <c r="E10" s="79"/>
      <c r="F10" s="2" t="s">
        <v>130</v>
      </c>
      <c r="G10" s="12"/>
      <c r="H10" s="12"/>
      <c r="I10" s="50">
        <f t="shared" ref="I10:I11" si="0">G10*H10</f>
        <v>0</v>
      </c>
    </row>
    <row r="11" spans="1:9" ht="18" customHeight="1" x14ac:dyDescent="0.2">
      <c r="A11" s="2"/>
      <c r="B11" s="2"/>
      <c r="C11" s="79" t="s">
        <v>54</v>
      </c>
      <c r="D11" s="79"/>
      <c r="E11" s="79"/>
      <c r="F11" s="2" t="s">
        <v>130</v>
      </c>
      <c r="G11" s="12"/>
      <c r="H11" s="12"/>
      <c r="I11" s="50">
        <f t="shared" si="0"/>
        <v>0</v>
      </c>
    </row>
    <row r="12" spans="1:9" ht="18.75" customHeight="1" x14ac:dyDescent="0.2">
      <c r="A12" s="7"/>
      <c r="B12" s="57" t="s">
        <v>100</v>
      </c>
      <c r="C12" s="82" t="s">
        <v>38</v>
      </c>
      <c r="D12" s="82"/>
      <c r="E12" s="82"/>
      <c r="F12" s="7"/>
      <c r="G12" s="20"/>
      <c r="H12" s="20"/>
      <c r="I12" s="49"/>
    </row>
    <row r="13" spans="1:9" ht="18" customHeight="1" x14ac:dyDescent="0.2">
      <c r="A13" s="2"/>
      <c r="B13" s="2"/>
      <c r="C13" s="79" t="s">
        <v>0</v>
      </c>
      <c r="D13" s="79"/>
      <c r="E13" s="79"/>
      <c r="F13" s="2" t="s">
        <v>130</v>
      </c>
      <c r="G13" s="12"/>
      <c r="H13" s="12"/>
      <c r="I13" s="50">
        <f t="shared" ref="I13:I14" si="1">G13*H13</f>
        <v>0</v>
      </c>
    </row>
    <row r="14" spans="1:9" ht="18" customHeight="1" x14ac:dyDescent="0.2">
      <c r="A14" s="2"/>
      <c r="B14" s="2"/>
      <c r="C14" s="79" t="s">
        <v>54</v>
      </c>
      <c r="D14" s="79"/>
      <c r="E14" s="79"/>
      <c r="F14" s="2" t="s">
        <v>130</v>
      </c>
      <c r="G14" s="12"/>
      <c r="H14" s="12"/>
      <c r="I14" s="50">
        <f t="shared" si="1"/>
        <v>0</v>
      </c>
    </row>
    <row r="15" spans="1:9" ht="45" customHeight="1" x14ac:dyDescent="0.2">
      <c r="A15" s="56" t="s">
        <v>87</v>
      </c>
      <c r="B15" s="78" t="s">
        <v>55</v>
      </c>
      <c r="C15" s="78"/>
      <c r="D15" s="78"/>
      <c r="E15" s="78"/>
      <c r="F15" s="2" t="s">
        <v>130</v>
      </c>
      <c r="G15" s="12"/>
      <c r="H15" s="12"/>
      <c r="I15" s="50">
        <f>G15*H15</f>
        <v>0</v>
      </c>
    </row>
    <row r="16" spans="1:9" ht="42.75" customHeight="1" x14ac:dyDescent="0.2">
      <c r="A16" s="7" t="s">
        <v>86</v>
      </c>
      <c r="B16" s="80" t="s">
        <v>39</v>
      </c>
      <c r="C16" s="80"/>
      <c r="D16" s="80"/>
      <c r="E16" s="80"/>
      <c r="F16" s="9"/>
      <c r="G16" s="19"/>
      <c r="H16" s="19"/>
      <c r="I16" s="48"/>
    </row>
    <row r="17" spans="1:9" ht="18.75" customHeight="1" x14ac:dyDescent="0.2">
      <c r="A17" s="7"/>
      <c r="B17" s="7" t="s">
        <v>91</v>
      </c>
      <c r="C17" s="80" t="s">
        <v>1</v>
      </c>
      <c r="D17" s="80"/>
      <c r="E17" s="80"/>
      <c r="F17" s="7"/>
      <c r="G17" s="20"/>
      <c r="H17" s="20"/>
      <c r="I17" s="49"/>
    </row>
    <row r="18" spans="1:9" ht="18.75" customHeight="1" x14ac:dyDescent="0.2">
      <c r="A18" s="7"/>
      <c r="B18" s="7"/>
      <c r="C18" s="15" t="s">
        <v>92</v>
      </c>
      <c r="D18" s="82" t="s">
        <v>2</v>
      </c>
      <c r="E18" s="82"/>
      <c r="F18" s="7"/>
      <c r="G18" s="20"/>
      <c r="H18" s="20"/>
      <c r="I18" s="49"/>
    </row>
    <row r="19" spans="1:9" ht="18" customHeight="1" x14ac:dyDescent="0.2">
      <c r="A19" s="2"/>
      <c r="B19" s="2"/>
      <c r="C19" s="14" t="s">
        <v>41</v>
      </c>
      <c r="D19" s="79" t="s">
        <v>57</v>
      </c>
      <c r="E19" s="79"/>
      <c r="F19" s="2" t="s">
        <v>130</v>
      </c>
      <c r="G19" s="12"/>
      <c r="H19" s="12"/>
      <c r="I19" s="50">
        <f t="shared" ref="I19:I20" si="2">G19*H19</f>
        <v>0</v>
      </c>
    </row>
    <row r="20" spans="1:9" ht="18" customHeight="1" x14ac:dyDescent="0.2">
      <c r="A20" s="2"/>
      <c r="B20" s="2"/>
      <c r="C20" s="14" t="s">
        <v>42</v>
      </c>
      <c r="D20" s="79" t="s">
        <v>56</v>
      </c>
      <c r="E20" s="79"/>
      <c r="F20" s="2" t="s">
        <v>130</v>
      </c>
      <c r="G20" s="12"/>
      <c r="H20" s="12"/>
      <c r="I20" s="50">
        <f t="shared" si="2"/>
        <v>0</v>
      </c>
    </row>
    <row r="21" spans="1:9" ht="18" customHeight="1" x14ac:dyDescent="0.2">
      <c r="A21" s="7"/>
      <c r="B21" s="7"/>
      <c r="C21" s="15" t="s">
        <v>93</v>
      </c>
      <c r="D21" s="82" t="s">
        <v>3</v>
      </c>
      <c r="E21" s="82"/>
      <c r="F21" s="7"/>
      <c r="G21" s="20"/>
      <c r="H21" s="20"/>
      <c r="I21" s="49"/>
    </row>
    <row r="22" spans="1:9" ht="18" customHeight="1" x14ac:dyDescent="0.2">
      <c r="A22" s="2"/>
      <c r="B22" s="2"/>
      <c r="C22" s="14" t="s">
        <v>41</v>
      </c>
      <c r="D22" s="79" t="s">
        <v>57</v>
      </c>
      <c r="E22" s="79"/>
      <c r="F22" s="2" t="s">
        <v>130</v>
      </c>
      <c r="G22" s="12"/>
      <c r="H22" s="12"/>
      <c r="I22" s="50">
        <f t="shared" ref="I22:I23" si="3">G22*H22</f>
        <v>0</v>
      </c>
    </row>
    <row r="23" spans="1:9" ht="18" customHeight="1" x14ac:dyDescent="0.2">
      <c r="A23" s="2"/>
      <c r="B23" s="2"/>
      <c r="C23" s="14" t="s">
        <v>42</v>
      </c>
      <c r="D23" s="79" t="s">
        <v>56</v>
      </c>
      <c r="E23" s="79"/>
      <c r="F23" s="2" t="s">
        <v>130</v>
      </c>
      <c r="G23" s="12"/>
      <c r="H23" s="12"/>
      <c r="I23" s="50">
        <f t="shared" si="3"/>
        <v>0</v>
      </c>
    </row>
    <row r="24" spans="1:9" ht="18.75" customHeight="1" x14ac:dyDescent="0.2">
      <c r="A24" s="7"/>
      <c r="B24" s="7"/>
      <c r="C24" s="15" t="s">
        <v>94</v>
      </c>
      <c r="D24" s="82" t="s">
        <v>4</v>
      </c>
      <c r="E24" s="82"/>
      <c r="F24" s="7"/>
      <c r="G24" s="20"/>
      <c r="H24" s="20"/>
      <c r="I24" s="49"/>
    </row>
    <row r="25" spans="1:9" ht="18" customHeight="1" x14ac:dyDescent="0.2">
      <c r="A25" s="2"/>
      <c r="B25" s="2"/>
      <c r="C25" s="14" t="s">
        <v>41</v>
      </c>
      <c r="D25" s="79" t="s">
        <v>57</v>
      </c>
      <c r="E25" s="79"/>
      <c r="F25" s="2" t="s">
        <v>130</v>
      </c>
      <c r="G25" s="12"/>
      <c r="H25" s="12"/>
      <c r="I25" s="50">
        <f t="shared" ref="I25:I26" si="4">G25*H25</f>
        <v>0</v>
      </c>
    </row>
    <row r="26" spans="1:9" ht="18" customHeight="1" x14ac:dyDescent="0.2">
      <c r="A26" s="2"/>
      <c r="B26" s="2"/>
      <c r="C26" s="14" t="s">
        <v>42</v>
      </c>
      <c r="D26" s="79" t="s">
        <v>56</v>
      </c>
      <c r="E26" s="79"/>
      <c r="F26" s="2" t="s">
        <v>130</v>
      </c>
      <c r="G26" s="67"/>
      <c r="H26" s="12"/>
      <c r="I26" s="50">
        <f t="shared" si="4"/>
        <v>0</v>
      </c>
    </row>
    <row r="27" spans="1:9" ht="18.75" customHeight="1" x14ac:dyDescent="0.2">
      <c r="A27" s="7"/>
      <c r="B27" s="7" t="s">
        <v>95</v>
      </c>
      <c r="C27" s="82" t="s">
        <v>5</v>
      </c>
      <c r="D27" s="82"/>
      <c r="E27" s="82"/>
      <c r="F27" s="7"/>
      <c r="G27" s="20"/>
      <c r="H27" s="20"/>
      <c r="I27" s="49"/>
    </row>
    <row r="28" spans="1:9" ht="18.75" customHeight="1" x14ac:dyDescent="0.2">
      <c r="A28" s="7"/>
      <c r="B28" s="7"/>
      <c r="C28" s="15" t="s">
        <v>123</v>
      </c>
      <c r="D28" s="82" t="s">
        <v>2</v>
      </c>
      <c r="E28" s="82"/>
      <c r="F28" s="7"/>
      <c r="G28" s="20"/>
      <c r="H28" s="20"/>
      <c r="I28" s="49"/>
    </row>
    <row r="29" spans="1:9" ht="18" customHeight="1" x14ac:dyDescent="0.2">
      <c r="A29" s="2"/>
      <c r="B29" s="2"/>
      <c r="C29" s="14" t="s">
        <v>41</v>
      </c>
      <c r="D29" s="79" t="s">
        <v>57</v>
      </c>
      <c r="E29" s="79"/>
      <c r="F29" s="2" t="s">
        <v>130</v>
      </c>
      <c r="G29" s="12"/>
      <c r="H29" s="12"/>
      <c r="I29" s="50">
        <f t="shared" ref="I29:I30" si="5">G29*H29</f>
        <v>0</v>
      </c>
    </row>
    <row r="30" spans="1:9" ht="18" customHeight="1" x14ac:dyDescent="0.2">
      <c r="A30" s="2"/>
      <c r="B30" s="2"/>
      <c r="C30" s="14" t="s">
        <v>42</v>
      </c>
      <c r="D30" s="79" t="s">
        <v>56</v>
      </c>
      <c r="E30" s="79"/>
      <c r="F30" s="2" t="s">
        <v>130</v>
      </c>
      <c r="G30" s="12"/>
      <c r="H30" s="12"/>
      <c r="I30" s="50">
        <f t="shared" si="5"/>
        <v>0</v>
      </c>
    </row>
    <row r="31" spans="1:9" ht="18.75" customHeight="1" x14ac:dyDescent="0.2">
      <c r="A31" s="7"/>
      <c r="B31" s="7"/>
      <c r="C31" s="15" t="s">
        <v>124</v>
      </c>
      <c r="D31" s="82" t="s">
        <v>3</v>
      </c>
      <c r="E31" s="82"/>
      <c r="F31" s="7"/>
      <c r="G31" s="20"/>
      <c r="H31" s="20"/>
      <c r="I31" s="49"/>
    </row>
    <row r="32" spans="1:9" ht="18" customHeight="1" x14ac:dyDescent="0.2">
      <c r="A32" s="2"/>
      <c r="B32" s="2"/>
      <c r="C32" s="14" t="s">
        <v>41</v>
      </c>
      <c r="D32" s="79" t="s">
        <v>57</v>
      </c>
      <c r="E32" s="79"/>
      <c r="F32" s="2" t="s">
        <v>130</v>
      </c>
      <c r="G32" s="12"/>
      <c r="H32" s="12"/>
      <c r="I32" s="50">
        <f t="shared" ref="I32:I33" si="6">G32*H32</f>
        <v>0</v>
      </c>
    </row>
    <row r="33" spans="1:9" ht="18" customHeight="1" x14ac:dyDescent="0.2">
      <c r="A33" s="2"/>
      <c r="B33" s="2"/>
      <c r="C33" s="14" t="s">
        <v>42</v>
      </c>
      <c r="D33" s="79" t="s">
        <v>56</v>
      </c>
      <c r="E33" s="79"/>
      <c r="F33" s="2" t="s">
        <v>130</v>
      </c>
      <c r="G33" s="12"/>
      <c r="H33" s="12"/>
      <c r="I33" s="50">
        <f t="shared" si="6"/>
        <v>0</v>
      </c>
    </row>
    <row r="34" spans="1:9" ht="18.75" customHeight="1" x14ac:dyDescent="0.2">
      <c r="A34" s="7"/>
      <c r="B34" s="7"/>
      <c r="C34" s="15" t="s">
        <v>125</v>
      </c>
      <c r="D34" s="82" t="s">
        <v>4</v>
      </c>
      <c r="E34" s="82"/>
      <c r="F34" s="7"/>
      <c r="G34" s="20"/>
      <c r="H34" s="20"/>
      <c r="I34" s="49"/>
    </row>
    <row r="35" spans="1:9" ht="18" customHeight="1" x14ac:dyDescent="0.2">
      <c r="A35" s="2"/>
      <c r="B35" s="2"/>
      <c r="C35" s="14" t="s">
        <v>41</v>
      </c>
      <c r="D35" s="79" t="s">
        <v>57</v>
      </c>
      <c r="E35" s="79"/>
      <c r="F35" s="2" t="s">
        <v>130</v>
      </c>
      <c r="G35" s="12"/>
      <c r="H35" s="12"/>
      <c r="I35" s="50">
        <f t="shared" ref="I35:I36" si="7">G35*H35</f>
        <v>0</v>
      </c>
    </row>
    <row r="36" spans="1:9" ht="18" customHeight="1" x14ac:dyDescent="0.2">
      <c r="A36" s="2"/>
      <c r="B36" s="2"/>
      <c r="C36" s="14" t="s">
        <v>42</v>
      </c>
      <c r="D36" s="79" t="s">
        <v>56</v>
      </c>
      <c r="E36" s="79"/>
      <c r="F36" s="2" t="s">
        <v>130</v>
      </c>
      <c r="G36" s="12"/>
      <c r="H36" s="12"/>
      <c r="I36" s="50">
        <f t="shared" si="7"/>
        <v>0</v>
      </c>
    </row>
    <row r="37" spans="1:9" ht="18.75" customHeight="1" x14ac:dyDescent="0.2">
      <c r="A37" s="7"/>
      <c r="B37" s="7" t="s">
        <v>96</v>
      </c>
      <c r="C37" s="82" t="s">
        <v>6</v>
      </c>
      <c r="D37" s="82"/>
      <c r="E37" s="82"/>
      <c r="F37" s="7"/>
      <c r="G37" s="20"/>
      <c r="H37" s="20"/>
      <c r="I37" s="49"/>
    </row>
    <row r="38" spans="1:9" ht="18.75" customHeight="1" x14ac:dyDescent="0.2">
      <c r="A38" s="7"/>
      <c r="B38" s="7"/>
      <c r="C38" s="15" t="s">
        <v>97</v>
      </c>
      <c r="D38" s="82" t="s">
        <v>2</v>
      </c>
      <c r="E38" s="82"/>
      <c r="F38" s="7"/>
      <c r="G38" s="20"/>
      <c r="H38" s="20"/>
      <c r="I38" s="49"/>
    </row>
    <row r="39" spans="1:9" ht="18" customHeight="1" x14ac:dyDescent="0.2">
      <c r="A39" s="2"/>
      <c r="B39" s="2"/>
      <c r="C39" s="14" t="s">
        <v>41</v>
      </c>
      <c r="D39" s="79" t="s">
        <v>57</v>
      </c>
      <c r="E39" s="79"/>
      <c r="F39" s="2" t="s">
        <v>130</v>
      </c>
      <c r="G39" s="12"/>
      <c r="H39" s="12"/>
      <c r="I39" s="50">
        <f t="shared" ref="I39:I40" si="8">G39*H39</f>
        <v>0</v>
      </c>
    </row>
    <row r="40" spans="1:9" ht="18" customHeight="1" x14ac:dyDescent="0.2">
      <c r="A40" s="2"/>
      <c r="B40" s="2"/>
      <c r="C40" s="14" t="s">
        <v>42</v>
      </c>
      <c r="D40" s="79" t="s">
        <v>56</v>
      </c>
      <c r="E40" s="79"/>
      <c r="F40" s="2" t="s">
        <v>130</v>
      </c>
      <c r="G40" s="12"/>
      <c r="H40" s="12"/>
      <c r="I40" s="50">
        <f t="shared" si="8"/>
        <v>0</v>
      </c>
    </row>
    <row r="41" spans="1:9" ht="18.75" customHeight="1" x14ac:dyDescent="0.2">
      <c r="A41" s="7"/>
      <c r="B41" s="7"/>
      <c r="C41" s="15" t="s">
        <v>98</v>
      </c>
      <c r="D41" s="82" t="s">
        <v>3</v>
      </c>
      <c r="E41" s="82"/>
      <c r="F41" s="7"/>
      <c r="G41" s="20"/>
      <c r="H41" s="20"/>
      <c r="I41" s="49"/>
    </row>
    <row r="42" spans="1:9" ht="18" customHeight="1" x14ac:dyDescent="0.2">
      <c r="A42" s="2"/>
      <c r="B42" s="2"/>
      <c r="C42" s="14" t="s">
        <v>41</v>
      </c>
      <c r="D42" s="79" t="s">
        <v>57</v>
      </c>
      <c r="E42" s="79"/>
      <c r="F42" s="2" t="s">
        <v>130</v>
      </c>
      <c r="G42" s="12"/>
      <c r="H42" s="12"/>
      <c r="I42" s="50">
        <f t="shared" ref="I42:I43" si="9">G42*H42</f>
        <v>0</v>
      </c>
    </row>
    <row r="43" spans="1:9" ht="18" customHeight="1" x14ac:dyDescent="0.2">
      <c r="A43" s="2"/>
      <c r="B43" s="2"/>
      <c r="C43" s="14" t="s">
        <v>42</v>
      </c>
      <c r="D43" s="79" t="s">
        <v>56</v>
      </c>
      <c r="E43" s="79"/>
      <c r="F43" s="2" t="s">
        <v>130</v>
      </c>
      <c r="G43" s="12"/>
      <c r="H43" s="12"/>
      <c r="I43" s="50">
        <f t="shared" si="9"/>
        <v>0</v>
      </c>
    </row>
    <row r="44" spans="1:9" ht="18.75" customHeight="1" x14ac:dyDescent="0.2">
      <c r="A44" s="7"/>
      <c r="B44" s="7"/>
      <c r="C44" s="15" t="s">
        <v>99</v>
      </c>
      <c r="D44" s="82" t="s">
        <v>4</v>
      </c>
      <c r="E44" s="82"/>
      <c r="F44" s="7"/>
      <c r="G44" s="20"/>
      <c r="H44" s="20"/>
      <c r="I44" s="49"/>
    </row>
    <row r="45" spans="1:9" ht="18" customHeight="1" x14ac:dyDescent="0.2">
      <c r="A45" s="2"/>
      <c r="B45" s="2"/>
      <c r="C45" s="14" t="s">
        <v>41</v>
      </c>
      <c r="D45" s="79" t="s">
        <v>57</v>
      </c>
      <c r="E45" s="79"/>
      <c r="F45" s="2" t="s">
        <v>130</v>
      </c>
      <c r="G45" s="12"/>
      <c r="H45" s="12"/>
      <c r="I45" s="50">
        <f t="shared" ref="I45:I46" si="10">G45*H45</f>
        <v>0</v>
      </c>
    </row>
    <row r="46" spans="1:9" ht="18" customHeight="1" x14ac:dyDescent="0.2">
      <c r="A46" s="2"/>
      <c r="B46" s="2"/>
      <c r="C46" s="14" t="s">
        <v>42</v>
      </c>
      <c r="D46" s="79" t="s">
        <v>56</v>
      </c>
      <c r="E46" s="79"/>
      <c r="F46" s="2" t="s">
        <v>130</v>
      </c>
      <c r="G46" s="12"/>
      <c r="H46" s="12"/>
      <c r="I46" s="50">
        <f t="shared" si="10"/>
        <v>0</v>
      </c>
    </row>
    <row r="47" spans="1:9" ht="45" customHeight="1" x14ac:dyDescent="0.2">
      <c r="A47" s="7" t="s">
        <v>85</v>
      </c>
      <c r="B47" s="80" t="s">
        <v>58</v>
      </c>
      <c r="C47" s="80"/>
      <c r="D47" s="80"/>
      <c r="E47" s="80"/>
      <c r="F47" s="9"/>
      <c r="G47" s="19"/>
      <c r="H47" s="19"/>
      <c r="I47" s="48"/>
    </row>
    <row r="48" spans="1:9" ht="18" customHeight="1" x14ac:dyDescent="0.2">
      <c r="A48" s="2"/>
      <c r="B48" s="2" t="s">
        <v>41</v>
      </c>
      <c r="C48" s="79" t="s">
        <v>7</v>
      </c>
      <c r="D48" s="79"/>
      <c r="E48" s="79"/>
      <c r="F48" s="2" t="s">
        <v>130</v>
      </c>
      <c r="G48" s="12"/>
      <c r="H48" s="12"/>
      <c r="I48" s="50">
        <f t="shared" ref="I48:I51" si="11">G48*H48</f>
        <v>0</v>
      </c>
    </row>
    <row r="49" spans="1:9" ht="18" customHeight="1" x14ac:dyDescent="0.2">
      <c r="A49" s="2"/>
      <c r="B49" s="2" t="s">
        <v>42</v>
      </c>
      <c r="C49" s="79" t="s">
        <v>8</v>
      </c>
      <c r="D49" s="79"/>
      <c r="E49" s="79"/>
      <c r="F49" s="2" t="s">
        <v>130</v>
      </c>
      <c r="G49" s="12"/>
      <c r="H49" s="12"/>
      <c r="I49" s="50">
        <f t="shared" si="11"/>
        <v>0</v>
      </c>
    </row>
    <row r="50" spans="1:9" ht="18" customHeight="1" x14ac:dyDescent="0.2">
      <c r="A50" s="2"/>
      <c r="B50" s="2" t="s">
        <v>43</v>
      </c>
      <c r="C50" s="79" t="s">
        <v>9</v>
      </c>
      <c r="D50" s="79"/>
      <c r="E50" s="79"/>
      <c r="F50" s="2" t="s">
        <v>130</v>
      </c>
      <c r="G50" s="12"/>
      <c r="H50" s="12"/>
      <c r="I50" s="50">
        <f t="shared" si="11"/>
        <v>0</v>
      </c>
    </row>
    <row r="51" spans="1:9" ht="18" customHeight="1" x14ac:dyDescent="0.2">
      <c r="A51" s="2"/>
      <c r="B51" s="2" t="s">
        <v>44</v>
      </c>
      <c r="C51" s="79" t="s">
        <v>10</v>
      </c>
      <c r="D51" s="79"/>
      <c r="E51" s="79"/>
      <c r="F51" s="2" t="s">
        <v>130</v>
      </c>
      <c r="G51" s="12"/>
      <c r="H51" s="12"/>
      <c r="I51" s="50">
        <f t="shared" si="11"/>
        <v>0</v>
      </c>
    </row>
    <row r="52" spans="1:9" ht="18.75" customHeight="1" x14ac:dyDescent="0.2">
      <c r="A52" s="7" t="s">
        <v>84</v>
      </c>
      <c r="B52" s="82" t="s">
        <v>126</v>
      </c>
      <c r="C52" s="82"/>
      <c r="D52" s="82"/>
      <c r="E52" s="82"/>
      <c r="F52" s="7"/>
      <c r="G52" s="20"/>
      <c r="H52" s="20"/>
      <c r="I52" s="49"/>
    </row>
    <row r="53" spans="1:9" ht="18.75" customHeight="1" x14ac:dyDescent="0.2">
      <c r="A53" s="7"/>
      <c r="B53" s="82" t="s">
        <v>141</v>
      </c>
      <c r="C53" s="82"/>
      <c r="D53" s="82"/>
      <c r="E53" s="82"/>
      <c r="F53" s="7"/>
      <c r="G53" s="20"/>
      <c r="H53" s="20"/>
      <c r="I53" s="49"/>
    </row>
    <row r="54" spans="1:9" ht="18" customHeight="1" x14ac:dyDescent="0.2">
      <c r="A54" s="2"/>
      <c r="B54" s="2" t="s">
        <v>41</v>
      </c>
      <c r="C54" s="79" t="s">
        <v>105</v>
      </c>
      <c r="D54" s="79"/>
      <c r="E54" s="79"/>
      <c r="F54" s="2" t="s">
        <v>130</v>
      </c>
      <c r="G54" s="12"/>
      <c r="H54" s="12"/>
      <c r="I54" s="50">
        <f t="shared" ref="I54:I55" si="12">G54*H54</f>
        <v>0</v>
      </c>
    </row>
    <row r="55" spans="1:9" ht="18" customHeight="1" x14ac:dyDescent="0.2">
      <c r="A55" s="2"/>
      <c r="B55" s="2" t="s">
        <v>42</v>
      </c>
      <c r="C55" s="79" t="s">
        <v>106</v>
      </c>
      <c r="D55" s="79"/>
      <c r="E55" s="79"/>
      <c r="F55" s="2" t="s">
        <v>130</v>
      </c>
      <c r="G55" s="12"/>
      <c r="H55" s="12"/>
      <c r="I55" s="50">
        <f t="shared" si="12"/>
        <v>0</v>
      </c>
    </row>
    <row r="56" spans="1:9" ht="18.75" customHeight="1" x14ac:dyDescent="0.2">
      <c r="A56" s="7"/>
      <c r="B56" s="82" t="s">
        <v>142</v>
      </c>
      <c r="C56" s="82"/>
      <c r="D56" s="82"/>
      <c r="E56" s="82"/>
      <c r="F56" s="7"/>
      <c r="G56" s="20"/>
      <c r="H56" s="20"/>
      <c r="I56" s="49"/>
    </row>
    <row r="57" spans="1:9" ht="18" customHeight="1" x14ac:dyDescent="0.2">
      <c r="A57" s="2"/>
      <c r="B57" s="2" t="s">
        <v>43</v>
      </c>
      <c r="C57" s="78" t="s">
        <v>111</v>
      </c>
      <c r="D57" s="78"/>
      <c r="E57" s="78"/>
      <c r="F57" s="2" t="s">
        <v>130</v>
      </c>
      <c r="G57" s="12"/>
      <c r="H57" s="12"/>
      <c r="I57" s="50">
        <f t="shared" ref="I57:I64" si="13">G57*H57</f>
        <v>0</v>
      </c>
    </row>
    <row r="58" spans="1:9" ht="18" customHeight="1" x14ac:dyDescent="0.2">
      <c r="A58" s="2"/>
      <c r="B58" s="2" t="s">
        <v>44</v>
      </c>
      <c r="C58" s="78" t="s">
        <v>112</v>
      </c>
      <c r="D58" s="78"/>
      <c r="E58" s="78"/>
      <c r="F58" s="2" t="s">
        <v>130</v>
      </c>
      <c r="G58" s="12"/>
      <c r="H58" s="12"/>
      <c r="I58" s="50">
        <f t="shared" si="13"/>
        <v>0</v>
      </c>
    </row>
    <row r="59" spans="1:9" ht="18" customHeight="1" x14ac:dyDescent="0.2">
      <c r="A59" s="2"/>
      <c r="B59" s="2" t="s">
        <v>45</v>
      </c>
      <c r="C59" s="78" t="s">
        <v>113</v>
      </c>
      <c r="D59" s="78"/>
      <c r="E59" s="78"/>
      <c r="F59" s="2" t="s">
        <v>130</v>
      </c>
      <c r="G59" s="12"/>
      <c r="H59" s="12"/>
      <c r="I59" s="50">
        <f t="shared" si="13"/>
        <v>0</v>
      </c>
    </row>
    <row r="60" spans="1:9" ht="18" customHeight="1" x14ac:dyDescent="0.2">
      <c r="A60" s="2"/>
      <c r="B60" s="2" t="s">
        <v>46</v>
      </c>
      <c r="C60" s="78" t="s">
        <v>114</v>
      </c>
      <c r="D60" s="78"/>
      <c r="E60" s="78"/>
      <c r="F60" s="2" t="s">
        <v>130</v>
      </c>
      <c r="G60" s="12"/>
      <c r="H60" s="12"/>
      <c r="I60" s="50">
        <f t="shared" si="13"/>
        <v>0</v>
      </c>
    </row>
    <row r="61" spans="1:9" ht="18" customHeight="1" x14ac:dyDescent="0.2">
      <c r="A61" s="2"/>
      <c r="B61" s="2" t="s">
        <v>107</v>
      </c>
      <c r="C61" s="78" t="s">
        <v>115</v>
      </c>
      <c r="D61" s="78"/>
      <c r="E61" s="78"/>
      <c r="F61" s="2" t="s">
        <v>130</v>
      </c>
      <c r="G61" s="12"/>
      <c r="H61" s="12"/>
      <c r="I61" s="50">
        <f t="shared" si="13"/>
        <v>0</v>
      </c>
    </row>
    <row r="62" spans="1:9" ht="18" customHeight="1" x14ac:dyDescent="0.2">
      <c r="A62" s="2"/>
      <c r="B62" s="2" t="s">
        <v>108</v>
      </c>
      <c r="C62" s="78" t="s">
        <v>116</v>
      </c>
      <c r="D62" s="78"/>
      <c r="E62" s="78"/>
      <c r="F62" s="2" t="s">
        <v>130</v>
      </c>
      <c r="G62" s="12"/>
      <c r="H62" s="12"/>
      <c r="I62" s="50">
        <f t="shared" si="13"/>
        <v>0</v>
      </c>
    </row>
    <row r="63" spans="1:9" ht="18" customHeight="1" x14ac:dyDescent="0.2">
      <c r="A63" s="2"/>
      <c r="B63" s="2" t="s">
        <v>109</v>
      </c>
      <c r="C63" s="78" t="s">
        <v>117</v>
      </c>
      <c r="D63" s="78"/>
      <c r="E63" s="78"/>
      <c r="F63" s="2" t="s">
        <v>130</v>
      </c>
      <c r="G63" s="12"/>
      <c r="H63" s="12"/>
      <c r="I63" s="50">
        <f t="shared" si="13"/>
        <v>0</v>
      </c>
    </row>
    <row r="64" spans="1:9" ht="18" customHeight="1" x14ac:dyDescent="0.2">
      <c r="A64" s="2"/>
      <c r="B64" s="2" t="s">
        <v>110</v>
      </c>
      <c r="C64" s="78" t="s">
        <v>118</v>
      </c>
      <c r="D64" s="78"/>
      <c r="E64" s="78"/>
      <c r="F64" s="2" t="s">
        <v>130</v>
      </c>
      <c r="G64" s="12"/>
      <c r="H64" s="12"/>
      <c r="I64" s="50">
        <f t="shared" si="13"/>
        <v>0</v>
      </c>
    </row>
    <row r="65" spans="1:9" ht="18.75" customHeight="1" x14ac:dyDescent="0.2">
      <c r="A65" s="7" t="s">
        <v>144</v>
      </c>
      <c r="B65" s="22" t="s">
        <v>146</v>
      </c>
      <c r="C65" s="23"/>
      <c r="D65" s="23"/>
      <c r="E65" s="24"/>
      <c r="F65" s="7"/>
      <c r="G65" s="20"/>
      <c r="H65" s="20"/>
      <c r="I65" s="49"/>
    </row>
    <row r="66" spans="1:9" ht="30" customHeight="1" x14ac:dyDescent="0.2">
      <c r="A66" s="2"/>
      <c r="B66" s="2" t="s">
        <v>145</v>
      </c>
      <c r="C66" s="86" t="s">
        <v>147</v>
      </c>
      <c r="D66" s="86"/>
      <c r="E66" s="87"/>
      <c r="F66" s="2" t="s">
        <v>143</v>
      </c>
      <c r="G66" s="12"/>
      <c r="H66" s="12"/>
      <c r="I66" s="50">
        <f t="shared" ref="I66:I71" si="14">G66*H66</f>
        <v>0</v>
      </c>
    </row>
    <row r="67" spans="1:9" ht="30" customHeight="1" x14ac:dyDescent="0.2">
      <c r="A67" s="2"/>
      <c r="B67" s="2" t="s">
        <v>151</v>
      </c>
      <c r="C67" s="86" t="s">
        <v>148</v>
      </c>
      <c r="D67" s="86"/>
      <c r="E67" s="87"/>
      <c r="F67" s="2" t="s">
        <v>143</v>
      </c>
      <c r="G67" s="12"/>
      <c r="H67" s="12"/>
      <c r="I67" s="50">
        <f t="shared" si="14"/>
        <v>0</v>
      </c>
    </row>
    <row r="68" spans="1:9" ht="30" customHeight="1" x14ac:dyDescent="0.2">
      <c r="A68" s="2"/>
      <c r="B68" s="2" t="s">
        <v>152</v>
      </c>
      <c r="C68" s="86" t="s">
        <v>149</v>
      </c>
      <c r="D68" s="86"/>
      <c r="E68" s="87"/>
      <c r="F68" s="2" t="s">
        <v>136</v>
      </c>
      <c r="G68" s="12"/>
      <c r="H68" s="12"/>
      <c r="I68" s="50">
        <f t="shared" si="14"/>
        <v>0</v>
      </c>
    </row>
    <row r="69" spans="1:9" ht="30" customHeight="1" x14ac:dyDescent="0.2">
      <c r="A69" s="2"/>
      <c r="B69" s="2" t="s">
        <v>153</v>
      </c>
      <c r="C69" s="86" t="s">
        <v>150</v>
      </c>
      <c r="D69" s="86"/>
      <c r="E69" s="87"/>
      <c r="F69" s="2" t="s">
        <v>132</v>
      </c>
      <c r="G69" s="12"/>
      <c r="H69" s="12"/>
      <c r="I69" s="50">
        <f t="shared" si="14"/>
        <v>0</v>
      </c>
    </row>
    <row r="70" spans="1:9" ht="30" customHeight="1" x14ac:dyDescent="0.2">
      <c r="A70" s="7" t="s">
        <v>154</v>
      </c>
      <c r="B70" s="83" t="s">
        <v>203</v>
      </c>
      <c r="C70" s="84"/>
      <c r="D70" s="84"/>
      <c r="E70" s="85"/>
      <c r="F70" s="7" t="s">
        <v>132</v>
      </c>
      <c r="G70" s="25"/>
      <c r="H70" s="25"/>
      <c r="I70" s="50">
        <f t="shared" si="14"/>
        <v>0</v>
      </c>
    </row>
    <row r="71" spans="1:9" ht="30" customHeight="1" x14ac:dyDescent="0.2">
      <c r="A71" s="7" t="s">
        <v>155</v>
      </c>
      <c r="B71" s="83" t="s">
        <v>161</v>
      </c>
      <c r="C71" s="84"/>
      <c r="D71" s="84"/>
      <c r="E71" s="85"/>
      <c r="F71" s="7" t="s">
        <v>132</v>
      </c>
      <c r="G71" s="25"/>
      <c r="H71" s="25"/>
      <c r="I71" s="50">
        <f t="shared" si="14"/>
        <v>0</v>
      </c>
    </row>
    <row r="72" spans="1:9" ht="18.75" customHeight="1" x14ac:dyDescent="0.2">
      <c r="A72" s="7" t="s">
        <v>83</v>
      </c>
      <c r="B72" s="83" t="s">
        <v>159</v>
      </c>
      <c r="C72" s="84"/>
      <c r="D72" s="84"/>
      <c r="E72" s="85"/>
      <c r="F72" s="7"/>
      <c r="G72" s="7"/>
      <c r="H72" s="7"/>
      <c r="I72" s="51"/>
    </row>
    <row r="73" spans="1:9" ht="18" customHeight="1" x14ac:dyDescent="0.2">
      <c r="A73" s="2"/>
      <c r="B73" s="2" t="s">
        <v>192</v>
      </c>
      <c r="C73" s="88" t="s">
        <v>160</v>
      </c>
      <c r="D73" s="86"/>
      <c r="E73" s="87"/>
      <c r="F73" s="27" t="s">
        <v>132</v>
      </c>
      <c r="G73" s="25"/>
      <c r="H73" s="12"/>
      <c r="I73" s="50">
        <f t="shared" ref="I73:I76" si="15">G73*H73</f>
        <v>0</v>
      </c>
    </row>
    <row r="74" spans="1:9" ht="18" customHeight="1" x14ac:dyDescent="0.2">
      <c r="A74" s="2"/>
      <c r="B74" s="2" t="s">
        <v>193</v>
      </c>
      <c r="C74" s="88" t="s">
        <v>162</v>
      </c>
      <c r="D74" s="86"/>
      <c r="E74" s="87"/>
      <c r="F74" s="27" t="s">
        <v>130</v>
      </c>
      <c r="G74" s="25"/>
      <c r="H74" s="25"/>
      <c r="I74" s="50">
        <f t="shared" si="15"/>
        <v>0</v>
      </c>
    </row>
    <row r="75" spans="1:9" ht="18" customHeight="1" x14ac:dyDescent="0.2">
      <c r="A75" s="2"/>
      <c r="B75" s="2" t="s">
        <v>194</v>
      </c>
      <c r="C75" s="88" t="s">
        <v>163</v>
      </c>
      <c r="D75" s="86"/>
      <c r="E75" s="87"/>
      <c r="F75" s="27" t="s">
        <v>130</v>
      </c>
      <c r="G75" s="25"/>
      <c r="H75" s="25"/>
      <c r="I75" s="50">
        <f t="shared" si="15"/>
        <v>0</v>
      </c>
    </row>
    <row r="76" spans="1:9" ht="39" customHeight="1" x14ac:dyDescent="0.2">
      <c r="A76" s="2"/>
      <c r="B76" s="2" t="s">
        <v>195</v>
      </c>
      <c r="C76" s="88" t="s">
        <v>164</v>
      </c>
      <c r="D76" s="86"/>
      <c r="E76" s="87"/>
      <c r="F76" s="27" t="s">
        <v>130</v>
      </c>
      <c r="G76" s="25"/>
      <c r="H76" s="25"/>
      <c r="I76" s="50">
        <f t="shared" si="15"/>
        <v>0</v>
      </c>
    </row>
    <row r="77" spans="1:9" ht="30" customHeight="1" x14ac:dyDescent="0.2">
      <c r="A77" s="2"/>
      <c r="B77" s="2" t="s">
        <v>196</v>
      </c>
      <c r="C77" s="86" t="s">
        <v>165</v>
      </c>
      <c r="D77" s="86"/>
      <c r="E77" s="87"/>
      <c r="F77" s="27" t="s">
        <v>132</v>
      </c>
      <c r="G77" s="25"/>
      <c r="H77" s="25"/>
      <c r="I77" s="50">
        <f>G77*H77</f>
        <v>0</v>
      </c>
    </row>
    <row r="78" spans="1:9" ht="30" customHeight="1" x14ac:dyDescent="0.2">
      <c r="A78" s="7" t="s">
        <v>82</v>
      </c>
      <c r="B78" s="83" t="s">
        <v>166</v>
      </c>
      <c r="C78" s="84"/>
      <c r="D78" s="84"/>
      <c r="E78" s="85"/>
      <c r="F78" s="7"/>
      <c r="G78" s="20"/>
      <c r="H78" s="20"/>
      <c r="I78" s="49"/>
    </row>
    <row r="79" spans="1:9" ht="18" customHeight="1" x14ac:dyDescent="0.2">
      <c r="A79" s="2"/>
      <c r="B79" s="2" t="s">
        <v>197</v>
      </c>
      <c r="C79" s="86" t="s">
        <v>167</v>
      </c>
      <c r="D79" s="86"/>
      <c r="E79" s="87"/>
      <c r="F79" s="2" t="s">
        <v>132</v>
      </c>
      <c r="G79" s="12"/>
      <c r="H79" s="12"/>
      <c r="I79" s="50">
        <f t="shared" ref="I79:I80" si="16">G79*H79</f>
        <v>0</v>
      </c>
    </row>
    <row r="80" spans="1:9" ht="18" customHeight="1" x14ac:dyDescent="0.2">
      <c r="A80" s="2"/>
      <c r="B80" s="2" t="s">
        <v>198</v>
      </c>
      <c r="C80" s="86" t="s">
        <v>168</v>
      </c>
      <c r="D80" s="86"/>
      <c r="E80" s="87"/>
      <c r="F80" s="2" t="s">
        <v>130</v>
      </c>
      <c r="G80" s="12"/>
      <c r="H80" s="12"/>
      <c r="I80" s="50">
        <f t="shared" si="16"/>
        <v>0</v>
      </c>
    </row>
    <row r="81" spans="1:9" ht="30" customHeight="1" x14ac:dyDescent="0.2">
      <c r="A81" s="7" t="s">
        <v>199</v>
      </c>
      <c r="B81" s="83" t="s">
        <v>40</v>
      </c>
      <c r="C81" s="84"/>
      <c r="D81" s="84"/>
      <c r="E81" s="85"/>
      <c r="F81" s="7"/>
      <c r="G81" s="20"/>
      <c r="H81" s="20"/>
      <c r="I81" s="49"/>
    </row>
    <row r="82" spans="1:9" ht="18" customHeight="1" x14ac:dyDescent="0.2">
      <c r="A82" s="2"/>
      <c r="B82" s="2" t="s">
        <v>41</v>
      </c>
      <c r="C82" s="79" t="s">
        <v>11</v>
      </c>
      <c r="D82" s="79"/>
      <c r="E82" s="79"/>
      <c r="F82" s="2" t="s">
        <v>130</v>
      </c>
      <c r="G82" s="12"/>
      <c r="H82" s="12"/>
      <c r="I82" s="50">
        <f t="shared" ref="I82:I138" si="17">G82*H82</f>
        <v>0</v>
      </c>
    </row>
    <row r="83" spans="1:9" ht="18" customHeight="1" x14ac:dyDescent="0.2">
      <c r="A83" s="2"/>
      <c r="B83" s="2" t="s">
        <v>42</v>
      </c>
      <c r="C83" s="79" t="s">
        <v>12</v>
      </c>
      <c r="D83" s="79"/>
      <c r="E83" s="79"/>
      <c r="F83" s="2" t="s">
        <v>130</v>
      </c>
      <c r="G83" s="12"/>
      <c r="H83" s="12"/>
      <c r="I83" s="50">
        <f t="shared" si="17"/>
        <v>0</v>
      </c>
    </row>
    <row r="84" spans="1:9" ht="18" customHeight="1" x14ac:dyDescent="0.2">
      <c r="A84" s="2"/>
      <c r="B84" s="2" t="s">
        <v>43</v>
      </c>
      <c r="C84" s="79" t="s">
        <v>13</v>
      </c>
      <c r="D84" s="79"/>
      <c r="E84" s="79"/>
      <c r="F84" s="2" t="s">
        <v>130</v>
      </c>
      <c r="G84" s="12"/>
      <c r="H84" s="12"/>
      <c r="I84" s="50">
        <f t="shared" si="17"/>
        <v>0</v>
      </c>
    </row>
    <row r="85" spans="1:9" ht="18" customHeight="1" x14ac:dyDescent="0.2">
      <c r="A85" s="2"/>
      <c r="B85" s="2" t="s">
        <v>44</v>
      </c>
      <c r="C85" s="79" t="s">
        <v>14</v>
      </c>
      <c r="D85" s="79"/>
      <c r="E85" s="79"/>
      <c r="F85" s="2" t="s">
        <v>130</v>
      </c>
      <c r="G85" s="12"/>
      <c r="H85" s="12"/>
      <c r="I85" s="50">
        <f t="shared" si="17"/>
        <v>0</v>
      </c>
    </row>
    <row r="86" spans="1:9" ht="18" customHeight="1" x14ac:dyDescent="0.2">
      <c r="A86" s="2"/>
      <c r="B86" s="2" t="s">
        <v>45</v>
      </c>
      <c r="C86" s="79" t="s">
        <v>15</v>
      </c>
      <c r="D86" s="79"/>
      <c r="E86" s="79"/>
      <c r="F86" s="2" t="s">
        <v>130</v>
      </c>
      <c r="G86" s="12"/>
      <c r="H86" s="12"/>
      <c r="I86" s="50">
        <f t="shared" si="17"/>
        <v>0</v>
      </c>
    </row>
    <row r="87" spans="1:9" ht="18" customHeight="1" x14ac:dyDescent="0.2">
      <c r="A87" s="2"/>
      <c r="B87" s="2" t="s">
        <v>46</v>
      </c>
      <c r="C87" s="79" t="s">
        <v>49</v>
      </c>
      <c r="D87" s="79"/>
      <c r="E87" s="79"/>
      <c r="F87" s="2" t="s">
        <v>131</v>
      </c>
      <c r="G87" s="12"/>
      <c r="H87" s="12"/>
      <c r="I87" s="50">
        <f t="shared" si="17"/>
        <v>0</v>
      </c>
    </row>
    <row r="88" spans="1:9" ht="18" customHeight="1" x14ac:dyDescent="0.2">
      <c r="A88" s="9" t="s">
        <v>200</v>
      </c>
      <c r="B88" s="80" t="s">
        <v>48</v>
      </c>
      <c r="C88" s="80"/>
      <c r="D88" s="80"/>
      <c r="E88" s="80"/>
      <c r="F88" s="9" t="s">
        <v>130</v>
      </c>
      <c r="G88" s="25"/>
      <c r="H88" s="26"/>
      <c r="I88" s="50">
        <f t="shared" si="17"/>
        <v>0</v>
      </c>
    </row>
    <row r="89" spans="1:9" ht="18" customHeight="1" x14ac:dyDescent="0.2">
      <c r="A89" s="9" t="s">
        <v>156</v>
      </c>
      <c r="B89" s="80" t="s">
        <v>53</v>
      </c>
      <c r="C89" s="80"/>
      <c r="D89" s="80"/>
      <c r="E89" s="80"/>
      <c r="F89" s="9" t="s">
        <v>132</v>
      </c>
      <c r="G89" s="25"/>
      <c r="H89" s="26"/>
      <c r="I89" s="50">
        <f t="shared" si="17"/>
        <v>0</v>
      </c>
    </row>
    <row r="90" spans="1:9" ht="30" customHeight="1" x14ac:dyDescent="0.2">
      <c r="A90" s="9" t="s">
        <v>157</v>
      </c>
      <c r="B90" s="80" t="s">
        <v>47</v>
      </c>
      <c r="C90" s="80"/>
      <c r="D90" s="80"/>
      <c r="E90" s="80"/>
      <c r="F90" s="9" t="s">
        <v>132</v>
      </c>
      <c r="G90" s="25"/>
      <c r="H90" s="26"/>
      <c r="I90" s="50">
        <f t="shared" si="17"/>
        <v>0</v>
      </c>
    </row>
    <row r="91" spans="1:9" ht="30" customHeight="1" x14ac:dyDescent="0.2">
      <c r="A91" s="9" t="s">
        <v>158</v>
      </c>
      <c r="B91" s="80" t="s">
        <v>64</v>
      </c>
      <c r="C91" s="80"/>
      <c r="D91" s="80"/>
      <c r="E91" s="80"/>
      <c r="F91" s="9" t="s">
        <v>130</v>
      </c>
      <c r="G91" s="25"/>
      <c r="H91" s="26"/>
      <c r="I91" s="50">
        <f t="shared" si="17"/>
        <v>0</v>
      </c>
    </row>
    <row r="92" spans="1:9" ht="68.25" customHeight="1" x14ac:dyDescent="0.2">
      <c r="A92" s="55" t="s">
        <v>67</v>
      </c>
      <c r="B92" s="81" t="s">
        <v>138</v>
      </c>
      <c r="C92" s="81"/>
      <c r="D92" s="81"/>
      <c r="E92" s="81"/>
      <c r="F92" s="13"/>
      <c r="G92" s="21"/>
      <c r="H92" s="21"/>
      <c r="I92" s="52"/>
    </row>
    <row r="93" spans="1:9" ht="18.75" customHeight="1" x14ac:dyDescent="0.2">
      <c r="A93" s="7" t="s">
        <v>68</v>
      </c>
      <c r="B93" s="80" t="s">
        <v>16</v>
      </c>
      <c r="C93" s="80"/>
      <c r="D93" s="80"/>
      <c r="E93" s="80"/>
      <c r="F93" s="7"/>
      <c r="G93" s="20"/>
      <c r="H93" s="20"/>
      <c r="I93" s="49"/>
    </row>
    <row r="94" spans="1:9" ht="18" customHeight="1" x14ac:dyDescent="0.2">
      <c r="A94" s="2"/>
      <c r="B94" s="2" t="s">
        <v>41</v>
      </c>
      <c r="C94" s="79" t="s">
        <v>101</v>
      </c>
      <c r="D94" s="79"/>
      <c r="E94" s="79"/>
      <c r="F94" s="2" t="s">
        <v>133</v>
      </c>
      <c r="G94" s="12"/>
      <c r="H94" s="12"/>
      <c r="I94" s="50">
        <f t="shared" si="17"/>
        <v>0</v>
      </c>
    </row>
    <row r="95" spans="1:9" ht="18" customHeight="1" x14ac:dyDescent="0.2">
      <c r="A95" s="2"/>
      <c r="B95" s="2" t="s">
        <v>42</v>
      </c>
      <c r="C95" s="79" t="s">
        <v>102</v>
      </c>
      <c r="D95" s="79"/>
      <c r="E95" s="79"/>
      <c r="F95" s="2" t="s">
        <v>133</v>
      </c>
      <c r="G95" s="12"/>
      <c r="H95" s="12"/>
      <c r="I95" s="50">
        <f t="shared" si="17"/>
        <v>0</v>
      </c>
    </row>
    <row r="96" spans="1:9" ht="18" customHeight="1" x14ac:dyDescent="0.2">
      <c r="A96" s="2"/>
      <c r="B96" s="2" t="s">
        <v>43</v>
      </c>
      <c r="C96" s="79" t="s">
        <v>103</v>
      </c>
      <c r="D96" s="79"/>
      <c r="E96" s="79"/>
      <c r="F96" s="2" t="s">
        <v>133</v>
      </c>
      <c r="G96" s="12"/>
      <c r="H96" s="12"/>
      <c r="I96" s="50">
        <f t="shared" si="17"/>
        <v>0</v>
      </c>
    </row>
    <row r="97" spans="1:9" ht="18" customHeight="1" x14ac:dyDescent="0.2">
      <c r="A97" s="2"/>
      <c r="B97" s="2" t="s">
        <v>44</v>
      </c>
      <c r="C97" s="79" t="s">
        <v>104</v>
      </c>
      <c r="D97" s="79"/>
      <c r="E97" s="79"/>
      <c r="F97" s="2" t="s">
        <v>133</v>
      </c>
      <c r="G97" s="12"/>
      <c r="H97" s="12"/>
      <c r="I97" s="50">
        <f t="shared" si="17"/>
        <v>0</v>
      </c>
    </row>
    <row r="98" spans="1:9" ht="18" customHeight="1" x14ac:dyDescent="0.2">
      <c r="A98" s="2"/>
      <c r="B98" s="2" t="s">
        <v>45</v>
      </c>
      <c r="C98" s="79" t="s">
        <v>17</v>
      </c>
      <c r="D98" s="79"/>
      <c r="E98" s="79"/>
      <c r="F98" s="2" t="s">
        <v>133</v>
      </c>
      <c r="G98" s="12"/>
      <c r="H98" s="12"/>
      <c r="I98" s="50">
        <f t="shared" si="17"/>
        <v>0</v>
      </c>
    </row>
    <row r="99" spans="1:9" ht="18" customHeight="1" x14ac:dyDescent="0.2">
      <c r="A99" s="2"/>
      <c r="B99" s="2" t="s">
        <v>46</v>
      </c>
      <c r="C99" s="79" t="s">
        <v>18</v>
      </c>
      <c r="D99" s="79"/>
      <c r="E99" s="79"/>
      <c r="F99" s="2" t="s">
        <v>133</v>
      </c>
      <c r="G99" s="12"/>
      <c r="H99" s="12"/>
      <c r="I99" s="50">
        <f t="shared" si="17"/>
        <v>0</v>
      </c>
    </row>
    <row r="100" spans="1:9" ht="18.75" customHeight="1" x14ac:dyDescent="0.2">
      <c r="A100" s="7" t="s">
        <v>69</v>
      </c>
      <c r="B100" s="80" t="s">
        <v>19</v>
      </c>
      <c r="C100" s="80"/>
      <c r="D100" s="80"/>
      <c r="E100" s="80"/>
      <c r="F100" s="9"/>
      <c r="G100" s="19"/>
      <c r="H100" s="19"/>
      <c r="I100" s="48"/>
    </row>
    <row r="101" spans="1:9" ht="18.75" customHeight="1" x14ac:dyDescent="0.2">
      <c r="A101" s="7"/>
      <c r="B101" s="7" t="s">
        <v>81</v>
      </c>
      <c r="C101" s="82" t="s">
        <v>201</v>
      </c>
      <c r="D101" s="82"/>
      <c r="E101" s="82"/>
      <c r="F101" s="7"/>
      <c r="G101" s="20"/>
      <c r="H101" s="20"/>
      <c r="I101" s="49"/>
    </row>
    <row r="102" spans="1:9" ht="18" customHeight="1" x14ac:dyDescent="0.2">
      <c r="A102" s="2"/>
      <c r="B102" s="2" t="s">
        <v>41</v>
      </c>
      <c r="C102" s="79" t="s">
        <v>20</v>
      </c>
      <c r="D102" s="79"/>
      <c r="E102" s="79"/>
      <c r="F102" s="2" t="s">
        <v>133</v>
      </c>
      <c r="G102" s="12"/>
      <c r="H102" s="12"/>
      <c r="I102" s="50">
        <f t="shared" si="17"/>
        <v>0</v>
      </c>
    </row>
    <row r="103" spans="1:9" ht="18" customHeight="1" x14ac:dyDescent="0.2">
      <c r="A103" s="2"/>
      <c r="B103" s="2" t="s">
        <v>42</v>
      </c>
      <c r="C103" s="79" t="s">
        <v>21</v>
      </c>
      <c r="D103" s="79"/>
      <c r="E103" s="79"/>
      <c r="F103" s="2" t="s">
        <v>133</v>
      </c>
      <c r="G103" s="12"/>
      <c r="H103" s="12"/>
      <c r="I103" s="50">
        <f t="shared" si="17"/>
        <v>0</v>
      </c>
    </row>
    <row r="104" spans="1:9" ht="18" customHeight="1" x14ac:dyDescent="0.2">
      <c r="A104" s="2"/>
      <c r="B104" s="2" t="s">
        <v>43</v>
      </c>
      <c r="C104" s="79" t="s">
        <v>22</v>
      </c>
      <c r="D104" s="79"/>
      <c r="E104" s="79"/>
      <c r="F104" s="2" t="s">
        <v>133</v>
      </c>
      <c r="G104" s="12"/>
      <c r="H104" s="12"/>
      <c r="I104" s="50">
        <f t="shared" si="17"/>
        <v>0</v>
      </c>
    </row>
    <row r="105" spans="1:9" ht="18" customHeight="1" x14ac:dyDescent="0.2">
      <c r="A105" s="2"/>
      <c r="B105" s="2" t="s">
        <v>44</v>
      </c>
      <c r="C105" s="79" t="s">
        <v>23</v>
      </c>
      <c r="D105" s="79"/>
      <c r="E105" s="79"/>
      <c r="F105" s="2" t="s">
        <v>133</v>
      </c>
      <c r="G105" s="12"/>
      <c r="H105" s="12"/>
      <c r="I105" s="50">
        <f t="shared" si="17"/>
        <v>0</v>
      </c>
    </row>
    <row r="106" spans="1:9" ht="18.75" customHeight="1" x14ac:dyDescent="0.2">
      <c r="A106" s="7"/>
      <c r="B106" s="7" t="s">
        <v>80</v>
      </c>
      <c r="C106" s="82" t="s">
        <v>59</v>
      </c>
      <c r="D106" s="82"/>
      <c r="E106" s="82"/>
      <c r="F106" s="7"/>
      <c r="G106" s="20"/>
      <c r="H106" s="20"/>
      <c r="I106" s="49"/>
    </row>
    <row r="107" spans="1:9" ht="18" customHeight="1" x14ac:dyDescent="0.2">
      <c r="A107" s="2"/>
      <c r="B107" s="2" t="s">
        <v>41</v>
      </c>
      <c r="C107" s="79" t="s">
        <v>20</v>
      </c>
      <c r="D107" s="79"/>
      <c r="E107" s="79"/>
      <c r="F107" s="2" t="s">
        <v>133</v>
      </c>
      <c r="G107" s="12"/>
      <c r="H107" s="12"/>
      <c r="I107" s="50">
        <f t="shared" si="17"/>
        <v>0</v>
      </c>
    </row>
    <row r="108" spans="1:9" ht="18" customHeight="1" x14ac:dyDescent="0.2">
      <c r="A108" s="2"/>
      <c r="B108" s="2" t="s">
        <v>42</v>
      </c>
      <c r="C108" s="79" t="s">
        <v>21</v>
      </c>
      <c r="D108" s="79"/>
      <c r="E108" s="79"/>
      <c r="F108" s="2" t="s">
        <v>133</v>
      </c>
      <c r="G108" s="12"/>
      <c r="H108" s="12"/>
      <c r="I108" s="50">
        <f t="shared" si="17"/>
        <v>0</v>
      </c>
    </row>
    <row r="109" spans="1:9" ht="18" customHeight="1" x14ac:dyDescent="0.2">
      <c r="A109" s="2"/>
      <c r="B109" s="2" t="s">
        <v>43</v>
      </c>
      <c r="C109" s="79" t="s">
        <v>22</v>
      </c>
      <c r="D109" s="79"/>
      <c r="E109" s="79"/>
      <c r="F109" s="2" t="s">
        <v>133</v>
      </c>
      <c r="G109" s="12"/>
      <c r="H109" s="12"/>
      <c r="I109" s="50">
        <f t="shared" si="17"/>
        <v>0</v>
      </c>
    </row>
    <row r="110" spans="1:9" ht="18" customHeight="1" x14ac:dyDescent="0.2">
      <c r="A110" s="2"/>
      <c r="B110" s="2" t="s">
        <v>44</v>
      </c>
      <c r="C110" s="79" t="s">
        <v>23</v>
      </c>
      <c r="D110" s="79"/>
      <c r="E110" s="79"/>
      <c r="F110" s="2" t="s">
        <v>133</v>
      </c>
      <c r="G110" s="12"/>
      <c r="H110" s="12"/>
      <c r="I110" s="50">
        <f t="shared" si="17"/>
        <v>0</v>
      </c>
    </row>
    <row r="111" spans="1:9" ht="18.75" customHeight="1" x14ac:dyDescent="0.2">
      <c r="A111" s="7"/>
      <c r="B111" s="7" t="s">
        <v>79</v>
      </c>
      <c r="C111" s="80" t="s">
        <v>60</v>
      </c>
      <c r="D111" s="80"/>
      <c r="E111" s="80"/>
      <c r="F111" s="7"/>
      <c r="G111" s="20"/>
      <c r="H111" s="20"/>
      <c r="I111" s="49"/>
    </row>
    <row r="112" spans="1:9" ht="18" customHeight="1" x14ac:dyDescent="0.2">
      <c r="A112" s="2"/>
      <c r="B112" s="2" t="s">
        <v>41</v>
      </c>
      <c r="C112" s="79" t="s">
        <v>20</v>
      </c>
      <c r="D112" s="79"/>
      <c r="E112" s="79"/>
      <c r="F112" s="2" t="s">
        <v>133</v>
      </c>
      <c r="G112" s="12"/>
      <c r="H112" s="12"/>
      <c r="I112" s="50">
        <f t="shared" si="17"/>
        <v>0</v>
      </c>
    </row>
    <row r="113" spans="1:9" ht="18" customHeight="1" x14ac:dyDescent="0.2">
      <c r="A113" s="2"/>
      <c r="B113" s="2" t="s">
        <v>42</v>
      </c>
      <c r="C113" s="79" t="s">
        <v>21</v>
      </c>
      <c r="D113" s="79"/>
      <c r="E113" s="79"/>
      <c r="F113" s="2" t="s">
        <v>133</v>
      </c>
      <c r="G113" s="12"/>
      <c r="H113" s="12"/>
      <c r="I113" s="50">
        <f t="shared" si="17"/>
        <v>0</v>
      </c>
    </row>
    <row r="114" spans="1:9" ht="18" customHeight="1" x14ac:dyDescent="0.2">
      <c r="A114" s="2"/>
      <c r="B114" s="2" t="s">
        <v>43</v>
      </c>
      <c r="C114" s="79" t="s">
        <v>22</v>
      </c>
      <c r="D114" s="79"/>
      <c r="E114" s="79"/>
      <c r="F114" s="2" t="s">
        <v>133</v>
      </c>
      <c r="G114" s="12"/>
      <c r="H114" s="12"/>
      <c r="I114" s="50">
        <f t="shared" si="17"/>
        <v>0</v>
      </c>
    </row>
    <row r="115" spans="1:9" ht="18" customHeight="1" x14ac:dyDescent="0.2">
      <c r="A115" s="2"/>
      <c r="B115" s="2" t="s">
        <v>44</v>
      </c>
      <c r="C115" s="79" t="s">
        <v>23</v>
      </c>
      <c r="D115" s="79"/>
      <c r="E115" s="79"/>
      <c r="F115" s="2" t="s">
        <v>133</v>
      </c>
      <c r="G115" s="12"/>
      <c r="H115" s="12"/>
      <c r="I115" s="50">
        <f t="shared" si="17"/>
        <v>0</v>
      </c>
    </row>
    <row r="116" spans="1:9" ht="39" customHeight="1" x14ac:dyDescent="0.2">
      <c r="A116" s="7" t="s">
        <v>70</v>
      </c>
      <c r="B116" s="80" t="s">
        <v>65</v>
      </c>
      <c r="C116" s="80"/>
      <c r="D116" s="80"/>
      <c r="E116" s="80"/>
      <c r="F116" s="9"/>
      <c r="G116" s="19"/>
      <c r="H116" s="19"/>
      <c r="I116" s="48"/>
    </row>
    <row r="117" spans="1:9" ht="18" customHeight="1" x14ac:dyDescent="0.2">
      <c r="A117" s="2"/>
      <c r="B117" s="2" t="s">
        <v>41</v>
      </c>
      <c r="C117" s="79" t="s">
        <v>20</v>
      </c>
      <c r="D117" s="79"/>
      <c r="E117" s="79"/>
      <c r="F117" s="2" t="s">
        <v>134</v>
      </c>
      <c r="G117" s="12"/>
      <c r="H117" s="12"/>
      <c r="I117" s="50">
        <f t="shared" si="17"/>
        <v>0</v>
      </c>
    </row>
    <row r="118" spans="1:9" ht="18" customHeight="1" x14ac:dyDescent="0.2">
      <c r="A118" s="2"/>
      <c r="B118" s="2" t="s">
        <v>42</v>
      </c>
      <c r="C118" s="79" t="s">
        <v>21</v>
      </c>
      <c r="D118" s="79"/>
      <c r="E118" s="79"/>
      <c r="F118" s="2" t="s">
        <v>134</v>
      </c>
      <c r="G118" s="12"/>
      <c r="H118" s="12"/>
      <c r="I118" s="50">
        <f t="shared" si="17"/>
        <v>0</v>
      </c>
    </row>
    <row r="119" spans="1:9" ht="18" customHeight="1" x14ac:dyDescent="0.2">
      <c r="A119" s="2"/>
      <c r="B119" s="2" t="s">
        <v>43</v>
      </c>
      <c r="C119" s="79" t="s">
        <v>22</v>
      </c>
      <c r="D119" s="79"/>
      <c r="E119" s="79"/>
      <c r="F119" s="2" t="s">
        <v>134</v>
      </c>
      <c r="G119" s="12"/>
      <c r="H119" s="12"/>
      <c r="I119" s="50">
        <f t="shared" si="17"/>
        <v>0</v>
      </c>
    </row>
    <row r="120" spans="1:9" ht="18" customHeight="1" x14ac:dyDescent="0.2">
      <c r="A120" s="2"/>
      <c r="B120" s="2" t="s">
        <v>44</v>
      </c>
      <c r="C120" s="79" t="s">
        <v>62</v>
      </c>
      <c r="D120" s="79"/>
      <c r="E120" s="79"/>
      <c r="F120" s="2" t="s">
        <v>134</v>
      </c>
      <c r="G120" s="12"/>
      <c r="H120" s="12"/>
      <c r="I120" s="50">
        <f t="shared" si="17"/>
        <v>0</v>
      </c>
    </row>
    <row r="121" spans="1:9" ht="18" customHeight="1" x14ac:dyDescent="0.2">
      <c r="A121" s="2"/>
      <c r="B121" s="2" t="s">
        <v>45</v>
      </c>
      <c r="C121" s="79" t="s">
        <v>63</v>
      </c>
      <c r="D121" s="79"/>
      <c r="E121" s="79"/>
      <c r="F121" s="2" t="s">
        <v>134</v>
      </c>
      <c r="G121" s="12"/>
      <c r="H121" s="12"/>
      <c r="I121" s="50">
        <f t="shared" si="17"/>
        <v>0</v>
      </c>
    </row>
    <row r="122" spans="1:9" ht="18.75" customHeight="1" x14ac:dyDescent="0.2">
      <c r="A122" s="7" t="s">
        <v>71</v>
      </c>
      <c r="B122" s="15" t="s">
        <v>24</v>
      </c>
      <c r="C122" s="15"/>
      <c r="D122" s="15"/>
      <c r="E122" s="15"/>
      <c r="F122" s="7"/>
      <c r="G122" s="20"/>
      <c r="H122" s="20"/>
      <c r="I122" s="49"/>
    </row>
    <row r="123" spans="1:9" ht="18" customHeight="1" x14ac:dyDescent="0.2">
      <c r="A123" s="2"/>
      <c r="B123" s="2" t="s">
        <v>41</v>
      </c>
      <c r="C123" s="79" t="s">
        <v>25</v>
      </c>
      <c r="D123" s="79"/>
      <c r="E123" s="79"/>
      <c r="F123" s="2" t="s">
        <v>133</v>
      </c>
      <c r="G123" s="12"/>
      <c r="H123" s="12"/>
      <c r="I123" s="50">
        <f t="shared" si="17"/>
        <v>0</v>
      </c>
    </row>
    <row r="124" spans="1:9" ht="18" customHeight="1" x14ac:dyDescent="0.2">
      <c r="A124" s="2"/>
      <c r="B124" s="2" t="s">
        <v>42</v>
      </c>
      <c r="C124" s="79" t="s">
        <v>26</v>
      </c>
      <c r="D124" s="79"/>
      <c r="E124" s="79"/>
      <c r="F124" s="2" t="s">
        <v>133</v>
      </c>
      <c r="G124" s="12"/>
      <c r="H124" s="12"/>
      <c r="I124" s="50">
        <f t="shared" si="17"/>
        <v>0</v>
      </c>
    </row>
    <row r="125" spans="1:9" ht="18" customHeight="1" x14ac:dyDescent="0.2">
      <c r="A125" s="2"/>
      <c r="B125" s="2" t="s">
        <v>43</v>
      </c>
      <c r="C125" s="79" t="s">
        <v>27</v>
      </c>
      <c r="D125" s="79"/>
      <c r="E125" s="79"/>
      <c r="F125" s="2" t="s">
        <v>133</v>
      </c>
      <c r="G125" s="12"/>
      <c r="H125" s="12"/>
      <c r="I125" s="50">
        <f t="shared" si="17"/>
        <v>0</v>
      </c>
    </row>
    <row r="126" spans="1:9" ht="18" customHeight="1" x14ac:dyDescent="0.2">
      <c r="A126" s="2"/>
      <c r="B126" s="2" t="s">
        <v>44</v>
      </c>
      <c r="C126" s="79" t="s">
        <v>28</v>
      </c>
      <c r="D126" s="79"/>
      <c r="E126" s="79"/>
      <c r="F126" s="2" t="s">
        <v>133</v>
      </c>
      <c r="G126" s="12"/>
      <c r="H126" s="12"/>
      <c r="I126" s="50">
        <f t="shared" si="17"/>
        <v>0</v>
      </c>
    </row>
    <row r="127" spans="1:9" x14ac:dyDescent="0.2">
      <c r="A127" s="7" t="s">
        <v>72</v>
      </c>
      <c r="B127" s="80" t="s">
        <v>31</v>
      </c>
      <c r="C127" s="80"/>
      <c r="D127" s="80"/>
      <c r="E127" s="80"/>
      <c r="F127" s="7"/>
      <c r="G127" s="20"/>
      <c r="H127" s="20"/>
      <c r="I127" s="49"/>
    </row>
    <row r="128" spans="1:9" ht="19.5" customHeight="1" x14ac:dyDescent="0.2">
      <c r="A128" s="2"/>
      <c r="B128" s="2" t="s">
        <v>41</v>
      </c>
      <c r="C128" s="79" t="s">
        <v>32</v>
      </c>
      <c r="D128" s="79"/>
      <c r="E128" s="79"/>
      <c r="F128" s="2" t="s">
        <v>133</v>
      </c>
      <c r="G128" s="12"/>
      <c r="H128" s="12"/>
      <c r="I128" s="50">
        <f t="shared" si="17"/>
        <v>0</v>
      </c>
    </row>
    <row r="129" spans="1:9" ht="18.75" customHeight="1" x14ac:dyDescent="0.2">
      <c r="A129" s="2"/>
      <c r="B129" s="2" t="s">
        <v>42</v>
      </c>
      <c r="C129" s="79" t="s">
        <v>33</v>
      </c>
      <c r="D129" s="79"/>
      <c r="E129" s="79"/>
      <c r="F129" s="2" t="s">
        <v>133</v>
      </c>
      <c r="G129" s="12"/>
      <c r="H129" s="12"/>
      <c r="I129" s="50">
        <f t="shared" si="17"/>
        <v>0</v>
      </c>
    </row>
    <row r="130" spans="1:9" ht="22.5" customHeight="1" x14ac:dyDescent="0.2">
      <c r="A130" s="2"/>
      <c r="B130" s="2" t="s">
        <v>43</v>
      </c>
      <c r="C130" s="79" t="s">
        <v>34</v>
      </c>
      <c r="D130" s="79"/>
      <c r="E130" s="79"/>
      <c r="F130" s="2" t="s">
        <v>133</v>
      </c>
      <c r="G130" s="12"/>
      <c r="H130" s="12"/>
      <c r="I130" s="50">
        <f t="shared" si="17"/>
        <v>0</v>
      </c>
    </row>
    <row r="131" spans="1:9" ht="18" customHeight="1" x14ac:dyDescent="0.2">
      <c r="A131" s="2"/>
      <c r="B131" s="2" t="s">
        <v>44</v>
      </c>
      <c r="C131" s="79" t="s">
        <v>35</v>
      </c>
      <c r="D131" s="79"/>
      <c r="E131" s="79"/>
      <c r="F131" s="2" t="s">
        <v>133</v>
      </c>
      <c r="G131" s="12"/>
      <c r="H131" s="12"/>
      <c r="I131" s="50">
        <f t="shared" si="17"/>
        <v>0</v>
      </c>
    </row>
    <row r="132" spans="1:9" ht="30" customHeight="1" x14ac:dyDescent="0.2">
      <c r="A132" s="56" t="s">
        <v>73</v>
      </c>
      <c r="B132" s="78" t="s">
        <v>61</v>
      </c>
      <c r="C132" s="78"/>
      <c r="D132" s="78"/>
      <c r="E132" s="78"/>
      <c r="F132" s="2" t="s">
        <v>135</v>
      </c>
      <c r="G132" s="12"/>
      <c r="H132" s="12"/>
      <c r="I132" s="50">
        <f t="shared" si="17"/>
        <v>0</v>
      </c>
    </row>
    <row r="133" spans="1:9" ht="39" customHeight="1" x14ac:dyDescent="0.2">
      <c r="A133" s="56" t="s">
        <v>74</v>
      </c>
      <c r="B133" s="78" t="s">
        <v>128</v>
      </c>
      <c r="C133" s="78"/>
      <c r="D133" s="78"/>
      <c r="E133" s="78"/>
      <c r="F133" s="2" t="s">
        <v>130</v>
      </c>
      <c r="G133" s="12"/>
      <c r="H133" s="12"/>
      <c r="I133" s="50">
        <f t="shared" si="17"/>
        <v>0</v>
      </c>
    </row>
    <row r="134" spans="1:9" ht="30" customHeight="1" x14ac:dyDescent="0.2">
      <c r="A134" s="56" t="s">
        <v>75</v>
      </c>
      <c r="B134" s="78" t="s">
        <v>50</v>
      </c>
      <c r="C134" s="78"/>
      <c r="D134" s="78"/>
      <c r="E134" s="78"/>
      <c r="F134" s="2" t="s">
        <v>133</v>
      </c>
      <c r="G134" s="12"/>
      <c r="H134" s="12"/>
      <c r="I134" s="50">
        <f t="shared" si="17"/>
        <v>0</v>
      </c>
    </row>
    <row r="135" spans="1:9" ht="30" customHeight="1" x14ac:dyDescent="0.2">
      <c r="A135" s="56" t="s">
        <v>76</v>
      </c>
      <c r="B135" s="78" t="s">
        <v>29</v>
      </c>
      <c r="C135" s="78"/>
      <c r="D135" s="78"/>
      <c r="E135" s="78"/>
      <c r="F135" s="2" t="s">
        <v>133</v>
      </c>
      <c r="G135" s="12"/>
      <c r="H135" s="12"/>
      <c r="I135" s="50">
        <f t="shared" si="17"/>
        <v>0</v>
      </c>
    </row>
    <row r="136" spans="1:9" ht="30" customHeight="1" x14ac:dyDescent="0.2">
      <c r="A136" s="56" t="s">
        <v>77</v>
      </c>
      <c r="B136" s="78" t="s">
        <v>30</v>
      </c>
      <c r="C136" s="78"/>
      <c r="D136" s="78"/>
      <c r="E136" s="78"/>
      <c r="F136" s="2" t="s">
        <v>133</v>
      </c>
      <c r="G136" s="12"/>
      <c r="H136" s="12"/>
      <c r="I136" s="50">
        <f t="shared" si="17"/>
        <v>0</v>
      </c>
    </row>
    <row r="137" spans="1:9" ht="30" customHeight="1" x14ac:dyDescent="0.2">
      <c r="A137" s="56" t="s">
        <v>169</v>
      </c>
      <c r="B137" s="78" t="s">
        <v>51</v>
      </c>
      <c r="C137" s="78"/>
      <c r="D137" s="78"/>
      <c r="E137" s="78"/>
      <c r="F137" s="2" t="s">
        <v>134</v>
      </c>
      <c r="G137" s="12"/>
      <c r="H137" s="12"/>
      <c r="I137" s="50">
        <f t="shared" si="17"/>
        <v>0</v>
      </c>
    </row>
    <row r="138" spans="1:9" ht="38.25" customHeight="1" x14ac:dyDescent="0.2">
      <c r="A138" s="2" t="s">
        <v>78</v>
      </c>
      <c r="B138" s="78" t="s">
        <v>52</v>
      </c>
      <c r="C138" s="78"/>
      <c r="D138" s="78"/>
      <c r="E138" s="78"/>
      <c r="F138" s="2" t="s">
        <v>136</v>
      </c>
      <c r="G138" s="12"/>
      <c r="H138" s="12"/>
      <c r="I138" s="50">
        <f t="shared" si="17"/>
        <v>0</v>
      </c>
    </row>
    <row r="139" spans="1:9" x14ac:dyDescent="0.2">
      <c r="A139" s="11"/>
      <c r="B139" s="75"/>
      <c r="C139" s="76"/>
      <c r="D139" s="76"/>
      <c r="E139" s="77"/>
      <c r="F139" s="11"/>
      <c r="G139" s="11"/>
      <c r="H139" s="11"/>
      <c r="I139" s="53"/>
    </row>
    <row r="140" spans="1:9" ht="22.5" customHeight="1" x14ac:dyDescent="0.2">
      <c r="A140" s="58"/>
      <c r="B140" s="59"/>
      <c r="C140" s="59"/>
      <c r="D140" s="59"/>
      <c r="E140" s="59"/>
      <c r="G140" s="60" t="s">
        <v>139</v>
      </c>
      <c r="H140" s="61"/>
      <c r="I140" s="65">
        <f>SUM(I7:I138)</f>
        <v>0</v>
      </c>
    </row>
    <row r="141" spans="1:9" ht="22.5" customHeight="1" x14ac:dyDescent="0.2">
      <c r="A141" s="10"/>
      <c r="B141" s="10"/>
      <c r="C141" s="10"/>
      <c r="D141" s="10"/>
      <c r="E141" s="10"/>
      <c r="G141" s="64" t="s">
        <v>206</v>
      </c>
      <c r="H141" s="70">
        <v>0.25</v>
      </c>
      <c r="I141" s="68">
        <f>+I140*0.25</f>
        <v>0</v>
      </c>
    </row>
    <row r="142" spans="1:9" ht="22.5" customHeight="1" x14ac:dyDescent="0.2">
      <c r="G142" s="62" t="s">
        <v>207</v>
      </c>
      <c r="H142" s="63"/>
      <c r="I142" s="69">
        <f>+I141+I140</f>
        <v>0</v>
      </c>
    </row>
  </sheetData>
  <mergeCells count="136">
    <mergeCell ref="C130:E130"/>
    <mergeCell ref="C129:E129"/>
    <mergeCell ref="B137:E137"/>
    <mergeCell ref="B138:E138"/>
    <mergeCell ref="B89:E89"/>
    <mergeCell ref="B133:E133"/>
    <mergeCell ref="B134:E134"/>
    <mergeCell ref="B135:E135"/>
    <mergeCell ref="C128:E128"/>
    <mergeCell ref="C123:E123"/>
    <mergeCell ref="C124:E124"/>
    <mergeCell ref="C113:E113"/>
    <mergeCell ref="C119:E119"/>
    <mergeCell ref="C120:E120"/>
    <mergeCell ref="C121:E121"/>
    <mergeCell ref="C112:E112"/>
    <mergeCell ref="C103:E103"/>
    <mergeCell ref="C104:E104"/>
    <mergeCell ref="C95:E95"/>
    <mergeCell ref="C107:E107"/>
    <mergeCell ref="C108:E108"/>
    <mergeCell ref="C109:E109"/>
    <mergeCell ref="C110:E110"/>
    <mergeCell ref="C99:E99"/>
    <mergeCell ref="B1:I1"/>
    <mergeCell ref="D28:E28"/>
    <mergeCell ref="D29:E29"/>
    <mergeCell ref="D30:E30"/>
    <mergeCell ref="D31:E31"/>
    <mergeCell ref="D38:E38"/>
    <mergeCell ref="D39:E39"/>
    <mergeCell ref="D40:E40"/>
    <mergeCell ref="C11:E11"/>
    <mergeCell ref="C12:E12"/>
    <mergeCell ref="C13:E13"/>
    <mergeCell ref="C14:E14"/>
    <mergeCell ref="C17:E17"/>
    <mergeCell ref="D19:E19"/>
    <mergeCell ref="D20:E20"/>
    <mergeCell ref="B5:E5"/>
    <mergeCell ref="B16:E16"/>
    <mergeCell ref="C6:E6"/>
    <mergeCell ref="C7:E7"/>
    <mergeCell ref="C8:E8"/>
    <mergeCell ref="C9:E9"/>
    <mergeCell ref="C10:E10"/>
    <mergeCell ref="D26:E26"/>
    <mergeCell ref="C27:E27"/>
    <mergeCell ref="B136:E136"/>
    <mergeCell ref="B132:E132"/>
    <mergeCell ref="C131:E131"/>
    <mergeCell ref="C97:E97"/>
    <mergeCell ref="C98:E98"/>
    <mergeCell ref="C86:E86"/>
    <mergeCell ref="C87:E87"/>
    <mergeCell ref="B56:E56"/>
    <mergeCell ref="B53:E53"/>
    <mergeCell ref="C94:E94"/>
    <mergeCell ref="B127:E127"/>
    <mergeCell ref="B116:E116"/>
    <mergeCell ref="C111:E111"/>
    <mergeCell ref="C106:E106"/>
    <mergeCell ref="C114:E114"/>
    <mergeCell ref="C115:E115"/>
    <mergeCell ref="C101:E101"/>
    <mergeCell ref="B100:E100"/>
    <mergeCell ref="C102:E102"/>
    <mergeCell ref="C125:E125"/>
    <mergeCell ref="C126:E126"/>
    <mergeCell ref="C105:E105"/>
    <mergeCell ref="C117:E117"/>
    <mergeCell ref="C118:E118"/>
    <mergeCell ref="C54:E54"/>
    <mergeCell ref="C55:E55"/>
    <mergeCell ref="B93:E93"/>
    <mergeCell ref="C82:E82"/>
    <mergeCell ref="C83:E83"/>
    <mergeCell ref="C84:E84"/>
    <mergeCell ref="C85:E85"/>
    <mergeCell ref="B88:E88"/>
    <mergeCell ref="B90:E90"/>
    <mergeCell ref="B91:E91"/>
    <mergeCell ref="B81:E81"/>
    <mergeCell ref="C77:E77"/>
    <mergeCell ref="C73:E73"/>
    <mergeCell ref="C74:E74"/>
    <mergeCell ref="C75:E75"/>
    <mergeCell ref="C76:E76"/>
    <mergeCell ref="D33:E33"/>
    <mergeCell ref="D34:E34"/>
    <mergeCell ref="D21:E21"/>
    <mergeCell ref="B15:E15"/>
    <mergeCell ref="D18:E18"/>
    <mergeCell ref="D22:E22"/>
    <mergeCell ref="D23:E23"/>
    <mergeCell ref="D24:E24"/>
    <mergeCell ref="C96:E96"/>
    <mergeCell ref="B78:E78"/>
    <mergeCell ref="C79:E79"/>
    <mergeCell ref="C80:E80"/>
    <mergeCell ref="C66:E66"/>
    <mergeCell ref="C67:E67"/>
    <mergeCell ref="C68:E68"/>
    <mergeCell ref="C69:E69"/>
    <mergeCell ref="B70:E70"/>
    <mergeCell ref="B71:E71"/>
    <mergeCell ref="B72:E72"/>
    <mergeCell ref="B52:E52"/>
    <mergeCell ref="C48:E48"/>
    <mergeCell ref="C49:E49"/>
    <mergeCell ref="C50:E50"/>
    <mergeCell ref="C51:E51"/>
    <mergeCell ref="B2:E2"/>
    <mergeCell ref="B3:E3"/>
    <mergeCell ref="B139:E139"/>
    <mergeCell ref="C57:E57"/>
    <mergeCell ref="C58:E58"/>
    <mergeCell ref="C59:E59"/>
    <mergeCell ref="C60:E60"/>
    <mergeCell ref="D46:E46"/>
    <mergeCell ref="B47:E47"/>
    <mergeCell ref="C63:E63"/>
    <mergeCell ref="C64:E64"/>
    <mergeCell ref="B92:E92"/>
    <mergeCell ref="D35:E35"/>
    <mergeCell ref="D36:E36"/>
    <mergeCell ref="C37:E37"/>
    <mergeCell ref="C61:E61"/>
    <mergeCell ref="C62:E62"/>
    <mergeCell ref="D41:E41"/>
    <mergeCell ref="D42:E42"/>
    <mergeCell ref="D43:E43"/>
    <mergeCell ref="D44:E44"/>
    <mergeCell ref="D45:E45"/>
    <mergeCell ref="D25:E25"/>
    <mergeCell ref="D32:E32"/>
  </mergeCells>
  <pageMargins left="0.7" right="0.7" top="0.61458333333333337" bottom="0.53125" header="0.3" footer="0.3"/>
  <pageSetup paperSize="9" orientation="landscape" r:id="rId1"/>
  <headerFooter>
    <oddHeader xml:space="preserve">&amp;L&amp;"-,Kurziv"&amp;9Državni inspektorat Republike Hrvatske &amp;C&amp;"-,Kurziv"&amp;9Uklanjanje zgrada koje predstavljaju neposrednu prijetnju sigurnosti i zdravlju ljudi </oddHeader>
    <oddFooter>&amp;CStranica &amp;P od &amp;N</oddFooter>
    <firstFooter>&amp;CStranica &amp;P od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4"/>
  <sheetViews>
    <sheetView tabSelected="1" zoomScale="130" zoomScaleNormal="130" workbookViewId="0">
      <selection activeCell="J4" sqref="J4"/>
    </sheetView>
  </sheetViews>
  <sheetFormatPr defaultColWidth="7.7109375" defaultRowHeight="12.75" x14ac:dyDescent="0.2"/>
  <cols>
    <col min="1" max="1" width="2.5703125" style="28" customWidth="1"/>
    <col min="2" max="2" width="14.42578125" style="28" customWidth="1"/>
    <col min="3" max="3" width="62.28515625" style="28" customWidth="1"/>
    <col min="4" max="4" width="7.7109375" style="28"/>
    <col min="5" max="5" width="2.5703125" style="28" customWidth="1"/>
    <col min="6" max="16384" width="7.7109375" style="28"/>
  </cols>
  <sheetData>
    <row r="1" spans="2:4" s="29" customFormat="1" ht="36.6" customHeight="1" x14ac:dyDescent="0.3">
      <c r="B1" s="91" t="s">
        <v>209</v>
      </c>
      <c r="C1" s="91"/>
      <c r="D1" s="91"/>
    </row>
    <row r="2" spans="2:4" s="29" customFormat="1" ht="39.6" customHeight="1" x14ac:dyDescent="0.3">
      <c r="B2" s="43" t="s">
        <v>120</v>
      </c>
      <c r="C2" s="42" t="s">
        <v>119</v>
      </c>
      <c r="D2" s="42" t="s">
        <v>121</v>
      </c>
    </row>
    <row r="3" spans="2:4" s="29" customFormat="1" ht="12" customHeight="1" x14ac:dyDescent="0.3">
      <c r="B3" s="41">
        <v>1</v>
      </c>
      <c r="C3" s="40">
        <v>2</v>
      </c>
      <c r="D3" s="39">
        <v>3</v>
      </c>
    </row>
    <row r="4" spans="2:4" s="29" customFormat="1" ht="114.75" x14ac:dyDescent="0.3">
      <c r="B4" s="32" t="s">
        <v>145</v>
      </c>
      <c r="C4" s="31" t="s">
        <v>187</v>
      </c>
      <c r="D4" s="30" t="s">
        <v>143</v>
      </c>
    </row>
    <row r="5" spans="2:4" s="29" customFormat="1" ht="174.6" customHeight="1" x14ac:dyDescent="0.3">
      <c r="B5" s="32"/>
      <c r="C5" s="31"/>
      <c r="D5" s="30"/>
    </row>
    <row r="6" spans="2:4" s="29" customFormat="1" ht="127.5" x14ac:dyDescent="0.3">
      <c r="B6" s="32" t="s">
        <v>151</v>
      </c>
      <c r="C6" s="31" t="s">
        <v>186</v>
      </c>
      <c r="D6" s="30" t="s">
        <v>143</v>
      </c>
    </row>
    <row r="7" spans="2:4" s="29" customFormat="1" ht="171" customHeight="1" x14ac:dyDescent="0.3">
      <c r="B7" s="32"/>
      <c r="C7" s="31"/>
      <c r="D7" s="30"/>
    </row>
    <row r="8" spans="2:4" s="29" customFormat="1" ht="102" x14ac:dyDescent="0.3">
      <c r="B8" s="32" t="s">
        <v>152</v>
      </c>
      <c r="C8" s="31" t="s">
        <v>185</v>
      </c>
      <c r="D8" s="30" t="s">
        <v>136</v>
      </c>
    </row>
    <row r="9" spans="2:4" s="29" customFormat="1" ht="169.15" customHeight="1" x14ac:dyDescent="0.3">
      <c r="B9" s="32"/>
      <c r="C9" s="31"/>
      <c r="D9" s="30"/>
    </row>
    <row r="10" spans="2:4" s="29" customFormat="1" ht="114.75" x14ac:dyDescent="0.3">
      <c r="B10" s="32" t="s">
        <v>153</v>
      </c>
      <c r="C10" s="31" t="s">
        <v>204</v>
      </c>
      <c r="D10" s="30" t="s">
        <v>132</v>
      </c>
    </row>
    <row r="11" spans="2:4" s="29" customFormat="1" ht="166.9" customHeight="1" x14ac:dyDescent="0.3">
      <c r="B11" s="32"/>
      <c r="C11" s="31"/>
      <c r="D11" s="30"/>
    </row>
    <row r="12" spans="2:4" s="29" customFormat="1" ht="127.5" x14ac:dyDescent="0.3">
      <c r="B12" s="32" t="s">
        <v>154</v>
      </c>
      <c r="C12" s="38" t="s">
        <v>202</v>
      </c>
      <c r="D12" s="30" t="s">
        <v>132</v>
      </c>
    </row>
    <row r="13" spans="2:4" s="29" customFormat="1" ht="122.45" customHeight="1" x14ac:dyDescent="0.3">
      <c r="B13" s="32"/>
      <c r="C13" s="31"/>
      <c r="D13" s="30"/>
    </row>
    <row r="14" spans="2:4" s="29" customFormat="1" ht="76.5" x14ac:dyDescent="0.3">
      <c r="B14" s="32" t="s">
        <v>155</v>
      </c>
      <c r="C14" s="38" t="s">
        <v>184</v>
      </c>
      <c r="D14" s="30" t="s">
        <v>132</v>
      </c>
    </row>
    <row r="15" spans="2:4" s="29" customFormat="1" ht="16.5" x14ac:dyDescent="0.3">
      <c r="B15" s="32" t="s">
        <v>83</v>
      </c>
      <c r="C15" s="37" t="s">
        <v>159</v>
      </c>
      <c r="D15" s="30"/>
    </row>
    <row r="16" spans="2:4" s="29" customFormat="1" ht="216.75" x14ac:dyDescent="0.3">
      <c r="B16" s="32"/>
      <c r="C16" s="31" t="s">
        <v>183</v>
      </c>
      <c r="D16" s="30"/>
    </row>
    <row r="17" spans="2:4" s="29" customFormat="1" ht="63.75" x14ac:dyDescent="0.3">
      <c r="B17" s="44" t="s">
        <v>205</v>
      </c>
      <c r="C17" s="31" t="s">
        <v>182</v>
      </c>
      <c r="D17" s="30" t="s">
        <v>132</v>
      </c>
    </row>
    <row r="18" spans="2:4" s="29" customFormat="1" ht="63.75" x14ac:dyDescent="0.3">
      <c r="B18" s="44" t="s">
        <v>208</v>
      </c>
      <c r="C18" s="31" t="s">
        <v>181</v>
      </c>
      <c r="D18" s="30" t="s">
        <v>130</v>
      </c>
    </row>
    <row r="19" spans="2:4" s="29" customFormat="1" ht="76.5" x14ac:dyDescent="0.3">
      <c r="B19" s="44" t="s">
        <v>194</v>
      </c>
      <c r="C19" s="36" t="s">
        <v>180</v>
      </c>
      <c r="D19" s="30" t="s">
        <v>130</v>
      </c>
    </row>
    <row r="20" spans="2:4" s="29" customFormat="1" ht="102" x14ac:dyDescent="0.3">
      <c r="B20" s="66" t="s">
        <v>195</v>
      </c>
      <c r="C20" s="36" t="s">
        <v>179</v>
      </c>
      <c r="D20" s="35"/>
    </row>
    <row r="21" spans="2:4" s="29" customFormat="1" ht="16.5" x14ac:dyDescent="0.3">
      <c r="B21" s="66"/>
      <c r="C21" s="31" t="s">
        <v>178</v>
      </c>
      <c r="D21" s="35"/>
    </row>
    <row r="22" spans="2:4" s="29" customFormat="1" ht="16.5" x14ac:dyDescent="0.3">
      <c r="B22" s="66"/>
      <c r="C22" s="31" t="s">
        <v>177</v>
      </c>
      <c r="D22" s="34"/>
    </row>
    <row r="23" spans="2:4" s="29" customFormat="1" ht="16.5" x14ac:dyDescent="0.3">
      <c r="B23" s="66"/>
      <c r="C23" s="31" t="s">
        <v>176</v>
      </c>
      <c r="D23" s="34"/>
    </row>
    <row r="24" spans="2:4" s="29" customFormat="1" ht="16.5" x14ac:dyDescent="0.3">
      <c r="B24" s="66"/>
      <c r="C24" s="31" t="s">
        <v>175</v>
      </c>
      <c r="D24" s="34"/>
    </row>
    <row r="25" spans="2:4" s="29" customFormat="1" ht="16.5" x14ac:dyDescent="0.3">
      <c r="B25" s="66"/>
      <c r="C25" s="31" t="s">
        <v>174</v>
      </c>
      <c r="D25" s="30" t="s">
        <v>130</v>
      </c>
    </row>
    <row r="26" spans="2:4" s="29" customFormat="1" ht="176.45" customHeight="1" x14ac:dyDescent="0.3">
      <c r="B26" s="66"/>
      <c r="C26" s="31"/>
      <c r="D26" s="33"/>
    </row>
    <row r="27" spans="2:4" s="29" customFormat="1" ht="102" x14ac:dyDescent="0.3">
      <c r="B27" s="44" t="s">
        <v>196</v>
      </c>
      <c r="C27" s="31" t="s">
        <v>173</v>
      </c>
      <c r="D27" s="30" t="s">
        <v>132</v>
      </c>
    </row>
    <row r="28" spans="2:4" s="29" customFormat="1" ht="76.5" x14ac:dyDescent="0.3">
      <c r="B28" s="44" t="s">
        <v>82</v>
      </c>
      <c r="C28" s="31" t="s">
        <v>172</v>
      </c>
      <c r="D28" s="30"/>
    </row>
    <row r="29" spans="2:4" s="29" customFormat="1" ht="16.5" x14ac:dyDescent="0.3">
      <c r="B29" s="44" t="s">
        <v>197</v>
      </c>
      <c r="C29" s="31" t="s">
        <v>171</v>
      </c>
      <c r="D29" s="30" t="s">
        <v>132</v>
      </c>
    </row>
    <row r="30" spans="2:4" s="29" customFormat="1" ht="16.5" x14ac:dyDescent="0.3">
      <c r="B30" s="44" t="s">
        <v>198</v>
      </c>
      <c r="C30" s="31" t="s">
        <v>170</v>
      </c>
      <c r="D30" s="30" t="s">
        <v>130</v>
      </c>
    </row>
    <row r="31" spans="2:4" s="29" customFormat="1" ht="16.5" x14ac:dyDescent="0.3"/>
    <row r="32" spans="2:4" s="29" customFormat="1" ht="38.25" customHeight="1" x14ac:dyDescent="0.3">
      <c r="B32" s="32" t="s">
        <v>68</v>
      </c>
      <c r="C32" s="31" t="s">
        <v>191</v>
      </c>
      <c r="D32" s="30" t="s">
        <v>133</v>
      </c>
    </row>
    <row r="33" spans="2:4" ht="51" x14ac:dyDescent="0.2">
      <c r="B33" s="32" t="s">
        <v>69</v>
      </c>
      <c r="C33" s="31" t="s">
        <v>189</v>
      </c>
      <c r="D33" s="30" t="s">
        <v>133</v>
      </c>
    </row>
    <row r="34" spans="2:4" ht="25.5" x14ac:dyDescent="0.2">
      <c r="B34" s="32" t="s">
        <v>71</v>
      </c>
      <c r="C34" s="31" t="s">
        <v>190</v>
      </c>
      <c r="D34" s="30" t="s">
        <v>133</v>
      </c>
    </row>
  </sheetData>
  <mergeCells count="1">
    <mergeCell ref="B1:D1"/>
  </mergeCells>
  <pageMargins left="1.1023622047244095" right="0.70866141732283472" top="0.74803149606299213" bottom="0.74803149606299213" header="0.31496062992125984" footer="0.31496062992125984"/>
  <pageSetup paperSize="8" fitToHeight="0" orientation="landscape" r:id="rId1"/>
  <rowBreaks count="1" manualBreakCount="1">
    <brk id="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2</vt:i4>
      </vt:variant>
    </vt:vector>
  </HeadingPairs>
  <TitlesOfParts>
    <vt:vector size="2" baseType="lpstr">
      <vt:lpstr>TROŠKOVNIK</vt:lpstr>
      <vt:lpstr>Pojašnjenja pojedinih stavki</vt:lpstr>
    </vt:vector>
  </TitlesOfParts>
  <Company>MZOPUG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Damir Rukavina</dc:creator>
  <cp:lastModifiedBy>Katica Anić</cp:lastModifiedBy>
  <cp:lastPrinted>2021-10-28T07:01:50Z</cp:lastPrinted>
  <dcterms:created xsi:type="dcterms:W3CDTF">2013-02-28T18:15:19Z</dcterms:created>
  <dcterms:modified xsi:type="dcterms:W3CDTF">2022-01-11T12:07:16Z</dcterms:modified>
</cp:coreProperties>
</file>